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/>
  </bookViews>
  <sheets>
    <sheet name="Consejeros" sheetId="2" r:id="rId1"/>
    <sheet name="Administrativo base" sheetId="1" r:id="rId2"/>
    <sheet name="Administrativo Eventual" sheetId="4" r:id="rId3"/>
    <sheet name="Coordinadores distritales" sheetId="3" r:id="rId4"/>
  </sheets>
  <definedNames>
    <definedName name="_xlnm.Print_Area" localSheetId="1">'Administrativo base'!$A$1:$V$244</definedName>
    <definedName name="_xlnm.Print_Area" localSheetId="2">'Administrativo Eventual'!$A$1:$J$123</definedName>
    <definedName name="_xlnm.Print_Area" localSheetId="3">'Coordinadores distritales'!$A$1:$H$24</definedName>
    <definedName name="_xlnm.Print_Titles" localSheetId="1">'Administrativo base'!$1:$3</definedName>
    <definedName name="_xlnm.Print_Titles" localSheetId="2">'Administrativo Eventual'!$1:$5</definedName>
    <definedName name="_xlnm.Print_Titles" localSheetId="0">Consejeros!$1:$5</definedName>
    <definedName name="_xlnm.Print_Titles" localSheetId="3">'Coordinadores distritales'!$1:$3</definedName>
  </definedNames>
  <calcPr calcId="145621"/>
</workbook>
</file>

<file path=xl/calcChain.xml><?xml version="1.0" encoding="utf-8"?>
<calcChain xmlns="http://schemas.openxmlformats.org/spreadsheetml/2006/main">
  <c r="I118" i="4" l="1"/>
  <c r="I122" i="4" s="1"/>
  <c r="H118" i="4"/>
  <c r="H122" i="4" s="1"/>
  <c r="G118" i="4"/>
  <c r="G122" i="4" s="1"/>
  <c r="F118" i="4"/>
  <c r="F122" i="4" s="1"/>
  <c r="E118" i="4"/>
  <c r="E122" i="4" s="1"/>
  <c r="D118" i="4"/>
  <c r="D122" i="4" s="1"/>
  <c r="C118" i="4"/>
  <c r="C122" i="4" s="1"/>
  <c r="Q22" i="2" l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Q17" i="2"/>
  <c r="Q26" i="2" s="1"/>
  <c r="P17" i="2"/>
  <c r="P26" i="2" s="1"/>
  <c r="O17" i="2"/>
  <c r="O26" i="2" s="1"/>
  <c r="N17" i="2"/>
  <c r="N26" i="2" s="1"/>
  <c r="M17" i="2"/>
  <c r="M26" i="2" s="1"/>
  <c r="L17" i="2"/>
  <c r="L26" i="2" s="1"/>
  <c r="K17" i="2"/>
  <c r="K26" i="2" s="1"/>
  <c r="J17" i="2"/>
  <c r="J26" i="2" s="1"/>
  <c r="I17" i="2"/>
  <c r="I26" i="2" s="1"/>
  <c r="H17" i="2"/>
  <c r="H26" i="2" s="1"/>
  <c r="G17" i="2"/>
  <c r="G26" i="2" s="1"/>
  <c r="F17" i="2"/>
  <c r="F26" i="2" s="1"/>
  <c r="E17" i="2"/>
  <c r="E26" i="2" s="1"/>
  <c r="D17" i="2"/>
  <c r="D26" i="2" s="1"/>
  <c r="C17" i="2"/>
  <c r="C26" i="2" s="1"/>
  <c r="V239" i="1" l="1"/>
  <c r="V241" i="1" s="1"/>
  <c r="U239" i="1"/>
  <c r="U241" i="1" s="1"/>
  <c r="T239" i="1"/>
  <c r="T241" i="1" s="1"/>
  <c r="S239" i="1"/>
  <c r="S241" i="1" s="1"/>
  <c r="R239" i="1"/>
  <c r="R241" i="1" s="1"/>
  <c r="Q239" i="1"/>
  <c r="Q241" i="1" s="1"/>
  <c r="P239" i="1"/>
  <c r="P241" i="1" s="1"/>
  <c r="O239" i="1"/>
  <c r="O241" i="1" s="1"/>
  <c r="N239" i="1"/>
  <c r="N241" i="1" s="1"/>
  <c r="M239" i="1"/>
  <c r="M241" i="1" s="1"/>
  <c r="L239" i="1"/>
  <c r="L241" i="1" s="1"/>
  <c r="K239" i="1"/>
  <c r="K241" i="1" s="1"/>
  <c r="J239" i="1"/>
  <c r="J241" i="1" s="1"/>
  <c r="I239" i="1"/>
  <c r="I241" i="1" s="1"/>
  <c r="H239" i="1"/>
  <c r="H241" i="1" s="1"/>
  <c r="G239" i="1"/>
  <c r="G241" i="1" s="1"/>
  <c r="F239" i="1"/>
  <c r="F241" i="1" s="1"/>
  <c r="E239" i="1"/>
  <c r="E241" i="1" s="1"/>
  <c r="D239" i="1"/>
  <c r="D241" i="1" s="1"/>
</calcChain>
</file>

<file path=xl/sharedStrings.xml><?xml version="1.0" encoding="utf-8"?>
<sst xmlns="http://schemas.openxmlformats.org/spreadsheetml/2006/main" count="1075" uniqueCount="385">
  <si>
    <t>INSTITUTO ELECTORAL Y DE PARTICIPACIÓN CIUDADANA DEL ESTADO DE JALISCO</t>
  </si>
  <si>
    <t xml:space="preserve">Percepción  quincenal del 01/11/2011 al 15/11/2011 ADMINISTRATIVO BASE </t>
  </si>
  <si>
    <t>Código</t>
  </si>
  <si>
    <t>Empleado</t>
  </si>
  <si>
    <t>Puesto</t>
  </si>
  <si>
    <t>Sueldo</t>
  </si>
  <si>
    <t>Ayuda de despensa</t>
  </si>
  <si>
    <t>Ayuda de transporte</t>
  </si>
  <si>
    <t>Comp. Art. 208 Codigo Electoral</t>
  </si>
  <si>
    <t>Ayuda pago guarderia</t>
  </si>
  <si>
    <t>*TOTAL* *PERCEPCIONES*</t>
  </si>
  <si>
    <t>I.S.P.T. (sp)</t>
  </si>
  <si>
    <t>Ajuste al neto</t>
  </si>
  <si>
    <t>Cuotas de Pensiones</t>
  </si>
  <si>
    <t>Préstamo pensiones PH</t>
  </si>
  <si>
    <t>CORTO PMO PENSIONES</t>
  </si>
  <si>
    <t>Abono PCV</t>
  </si>
  <si>
    <t>Pmo. pensiones auto mediano plazo</t>
  </si>
  <si>
    <t>Seguro de gastos médicos</t>
  </si>
  <si>
    <t>PLMP</t>
  </si>
  <si>
    <t>Seguro de automóvil</t>
  </si>
  <si>
    <t>Aportación Adicional Voluntaria SEDAR</t>
  </si>
  <si>
    <t>*TOTAL* *DEDUCCIONES*</t>
  </si>
  <si>
    <t>*NETO*</t>
  </si>
  <si>
    <t>Departamento 1 CONSEJEROS REPRESENTANTES</t>
  </si>
  <si>
    <t>Guzmán López Silvia Yolanda</t>
  </si>
  <si>
    <t>Secretaria "A"</t>
  </si>
  <si>
    <t>Total Depto</t>
  </si>
  <si>
    <t xml:space="preserve">  ---------------------------</t>
  </si>
  <si>
    <t>Departamento 2 CONSEJEROS ELECTORALES</t>
  </si>
  <si>
    <t>Stettner Carrillo Karla Sofía</t>
  </si>
  <si>
    <t>Asesor de Consejeros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</si>
  <si>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</si>
  <si>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</si>
  <si>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</si>
  <si>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</si>
  <si>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</si>
  <si>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</si>
  <si>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</si>
  <si>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</si>
  <si>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</si>
  <si>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</si>
  <si>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Hernández   Gómez  Miguel Alejandro</t>
  </si>
  <si>
    <t>Asistente "A"</t>
  </si>
  <si>
    <t>Departamento 3 PRESIDENCIA</t>
  </si>
  <si>
    <t>Lejarazu González Melissa</t>
  </si>
  <si>
    <t>Secretaria de Presidencia</t>
  </si>
  <si>
    <t>Barrera López Isidro</t>
  </si>
  <si>
    <t xml:space="preserve">Chofer </t>
  </si>
  <si>
    <t>Lozano Del Real Francisco Javier</t>
  </si>
  <si>
    <t xml:space="preserve">Jefe de Departamento </t>
  </si>
  <si>
    <t>Preciado López Jesús Isaac</t>
  </si>
  <si>
    <t>Asesor de Estrategia y Prospectiva</t>
  </si>
  <si>
    <t>Leyva Martínez Gisela Araceli</t>
  </si>
  <si>
    <t>Macias  López  Gabriel Anuar</t>
  </si>
  <si>
    <t xml:space="preserve">Coordinador Técnico </t>
  </si>
  <si>
    <t>Munguía Martínez Alvaro Fernando</t>
  </si>
  <si>
    <t>Asesor de Planeación y Análisis</t>
  </si>
  <si>
    <t>González Flores Guillermo</t>
  </si>
  <si>
    <t>Asesor de Presidencia</t>
  </si>
  <si>
    <t>Departamento 4 SECRETARIA EJECUTIVA</t>
  </si>
  <si>
    <t>Villaseñor Godoy Juan Carlos</t>
  </si>
  <si>
    <t>Auxiliar</t>
  </si>
  <si>
    <t>Barajas Solórzano Jesús Pablo</t>
  </si>
  <si>
    <t>Secretario Ejecutivo</t>
  </si>
  <si>
    <t>López Villa Margarita</t>
  </si>
  <si>
    <t>Secretaria A</t>
  </si>
  <si>
    <t>Espinosa  Magallón Jesús</t>
  </si>
  <si>
    <t>Abogado A</t>
  </si>
  <si>
    <t>Hernández  Del Toro  José Trinidad</t>
  </si>
  <si>
    <t>Notificador</t>
  </si>
  <si>
    <t xml:space="preserve">Mendez  Carrillo Salvador </t>
  </si>
  <si>
    <t>Quezada Chavira Eric</t>
  </si>
  <si>
    <t>Alvarado  González  Alejandro</t>
  </si>
  <si>
    <t>Jefe de departamento de Evaluacion</t>
  </si>
  <si>
    <t>Gómez  Navarro  Jesús Roberto</t>
  </si>
  <si>
    <t>Ruiz Jiménez Erica Maria</t>
  </si>
  <si>
    <t>Jefe de Departamento de Archivo</t>
  </si>
  <si>
    <t>Departamento 5 ADMINISTRACION Y FINANZAS</t>
  </si>
  <si>
    <t>Hernández Rodríguez Rodolfo</t>
  </si>
  <si>
    <t>Asistente de Almacén</t>
  </si>
  <si>
    <t>Solares Manzanares Ma. Isabel</t>
  </si>
  <si>
    <t>Asistente A</t>
  </si>
  <si>
    <t>Pérez Santos Emerita</t>
  </si>
  <si>
    <t>Intendente</t>
  </si>
  <si>
    <t>Huerta Villalbazo Mabel Rosalina</t>
  </si>
  <si>
    <t>Recepcionista</t>
  </si>
  <si>
    <t>Serrano Mora Martha</t>
  </si>
  <si>
    <t>Vázquez Echauri América Lucía</t>
  </si>
  <si>
    <t>Auditor "A"</t>
  </si>
  <si>
    <t>Islas Mora María De Lourdes</t>
  </si>
  <si>
    <t>Franco Lozano Raúl Ivan</t>
  </si>
  <si>
    <t>Corona Guzmán Raúl</t>
  </si>
  <si>
    <t>Auxiliar de Almacen</t>
  </si>
  <si>
    <t>Pérez Alaniz Raúl</t>
  </si>
  <si>
    <t>Martínez Peralta Selene</t>
  </si>
  <si>
    <t>Coordinador técnico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</si>
  <si>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</si>
  <si>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</si>
  <si>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</si>
  <si>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</si>
  <si>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</si>
  <si>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</si>
  <si>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</si>
  <si>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Jefe de Área  Contabilidad</t>
  </si>
  <si>
    <t>Franco Jiménez Juan Carlos</t>
  </si>
  <si>
    <t>Director de Admón y Finanzas</t>
  </si>
  <si>
    <t>Molina Becerril Lilia Adriana</t>
  </si>
  <si>
    <t>Jefe de Departamento Contabilidad</t>
  </si>
  <si>
    <t>Morillon Arceo Héctor Antonio</t>
  </si>
  <si>
    <t>Auxiliar en Mantenimiento</t>
  </si>
  <si>
    <t>Ramírez Gallardo Juan Carlos</t>
  </si>
  <si>
    <t>Silva Chavarria Patricia Guadalupe</t>
  </si>
  <si>
    <t>Santana Madrigal Ricardo</t>
  </si>
  <si>
    <t>Auditor  Interno</t>
  </si>
  <si>
    <t>Nieto Ramos Livia</t>
  </si>
  <si>
    <t>Echeverría Ayala María De Lourdes</t>
  </si>
  <si>
    <t>Jefe de Recursos Humanos</t>
  </si>
  <si>
    <t>Departamento 6 ORGANIZACION</t>
  </si>
  <si>
    <t>Ojeda G. Valdivia Héctor Leonardo</t>
  </si>
  <si>
    <t>Jefe de Depto. de Planeación y Operación</t>
  </si>
  <si>
    <t>Padilla Sánchez José Alfonso</t>
  </si>
  <si>
    <t>Coordinador Técnico</t>
  </si>
  <si>
    <t>Sánchez Valdéz Marcos</t>
  </si>
  <si>
    <t>Delgadillo González  Saúl</t>
  </si>
  <si>
    <t>Romero  Aceves  Raúl</t>
  </si>
  <si>
    <t>Rodríguez  Heredia  Hugo</t>
  </si>
  <si>
    <t>Jefe de departamento de Diseño Electoral</t>
  </si>
  <si>
    <t>Alatorre Barajas Maria Soledad</t>
  </si>
  <si>
    <t>Jefe de Departamento de Estadística y Análisis</t>
  </si>
  <si>
    <t>Machain Sanabria Minerva Elena</t>
  </si>
  <si>
    <t>Alcaraz Cross Guillermo Amado</t>
  </si>
  <si>
    <t>Director de Organización</t>
  </si>
  <si>
    <t>Departamento 7 CAPACITACION</t>
  </si>
  <si>
    <t>Sánchez Fregoso Luz Erika</t>
  </si>
  <si>
    <t>Zavala  Avalos Sergio Alberto</t>
  </si>
  <si>
    <t xml:space="preserve">Jefe  de Area </t>
  </si>
  <si>
    <t>Peiro Beltán   María Irma</t>
  </si>
  <si>
    <t>Silva Moreno Carlos Alberto</t>
  </si>
  <si>
    <t>Jefe  de Capacitacion y Educacion Civica</t>
  </si>
  <si>
    <t>Diaz Llamas Marco Antonio</t>
  </si>
  <si>
    <t>X Mota Luis Gabriel</t>
  </si>
  <si>
    <t>Director de Capacitación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</si>
  <si>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</si>
  <si>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</si>
  <si>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</si>
  <si>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</si>
  <si>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</si>
  <si>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 xml:space="preserve">Jefe de Area </t>
  </si>
  <si>
    <t>Manzanilla Aznarez Eduardo Cipriano</t>
  </si>
  <si>
    <t>Serafín  Morfín Blanca Vanessa</t>
  </si>
  <si>
    <t>Abogado B</t>
  </si>
  <si>
    <t>Casillas  Torres  Eduardo</t>
  </si>
  <si>
    <t xml:space="preserve">Diaz  Diaz Jessica </t>
  </si>
  <si>
    <t>Ramírez  Rodríguez  Ivanhoe</t>
  </si>
  <si>
    <t>Ascencio Aceves José Noé</t>
  </si>
  <si>
    <t>Rodríguez Becerra Laura Mireya</t>
  </si>
  <si>
    <t xml:space="preserve">Abogado B </t>
  </si>
  <si>
    <t>Murillo Gutiérrez Manuel Alejandro</t>
  </si>
  <si>
    <t>Duarte Vega Sergio</t>
  </si>
  <si>
    <t>Jiménez Briseño Tlacaél</t>
  </si>
  <si>
    <t>Director Jurídico</t>
  </si>
  <si>
    <t>Departamento 9 INFORMATICA</t>
  </si>
  <si>
    <t>Ríos López Francisco Javier</t>
  </si>
  <si>
    <t>Jefe de software</t>
  </si>
  <si>
    <t>Mendoza Sandoval Jautsi</t>
  </si>
  <si>
    <t xml:space="preserve">Castañeda  López Elbert Héctor </t>
  </si>
  <si>
    <t>Auditor B en Sistemas</t>
  </si>
  <si>
    <t>Camacho  Ortíz  Ignacio</t>
  </si>
  <si>
    <t xml:space="preserve">Mendoza  Sandoval Carlos Alfredo </t>
  </si>
  <si>
    <t>Meneses  De La Sotarriba  José Juan</t>
  </si>
  <si>
    <t xml:space="preserve">Rios  López  Cesar Alejandro </t>
  </si>
  <si>
    <t>Garzón Contreras Ramiro Feliciano</t>
  </si>
  <si>
    <t>Director de Informática</t>
  </si>
  <si>
    <t>X Briseño Javier</t>
  </si>
  <si>
    <t>Medina Vázquez Victor Daniel</t>
  </si>
  <si>
    <t>Jefe de  Dpto. Operaciones y Logística</t>
  </si>
  <si>
    <t>Rechy Aguirre Aniceto Arturo</t>
  </si>
  <si>
    <t>Jefe de Hardware y Soporte Técnico</t>
  </si>
  <si>
    <t>Gallego Avila Hector</t>
  </si>
  <si>
    <t>Jefe de Redes y Comunicaciones</t>
  </si>
  <si>
    <t>Departamento 10 COMUNICACION SOCIAL</t>
  </si>
  <si>
    <t>Chavez Aguilar Daniel</t>
  </si>
  <si>
    <t>Jefe de Comunicación Social (Encargado del Despacho)</t>
  </si>
  <si>
    <t>Alvarado Vera Raquel Guadalupe</t>
  </si>
  <si>
    <t>Haro  De La Torre  Cristopher</t>
  </si>
  <si>
    <t xml:space="preserve">Auxiliar </t>
  </si>
  <si>
    <t>Muñoz Ramírez José Alberto</t>
  </si>
  <si>
    <t>Departamento 17 PRERROGATIVAS</t>
  </si>
  <si>
    <t>Torres Figueroa Luis Roberto</t>
  </si>
  <si>
    <t>Jefe de Departamento Juridico</t>
  </si>
  <si>
    <t>Castellanos Silva Ernesto Gerardo</t>
  </si>
  <si>
    <t>Director de Prerrogativas a Partidos Políticos</t>
  </si>
  <si>
    <t>Gutiérrez Mora Miriam Guadalupe</t>
  </si>
  <si>
    <t>Jefe de Medios</t>
  </si>
  <si>
    <t>Portillo Delgado Rosa Isela</t>
  </si>
  <si>
    <t>Departamento 18 UNIDAD DE TRANSPARENCIA</t>
  </si>
  <si>
    <t>De Alba Moreno Ricardo Alfonso</t>
  </si>
  <si>
    <t>Jefe de Area</t>
  </si>
  <si>
    <t>Hernández Velázquez Miguel Ángel</t>
  </si>
  <si>
    <t>Director de la Unidad de Transparencia</t>
  </si>
  <si>
    <t>Viveros  Reyes Pedro Vicente</t>
  </si>
  <si>
    <t>Jefe de Departamento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</si>
  <si>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</si>
  <si>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</si>
  <si>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</si>
  <si>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</si>
  <si>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</si>
  <si>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</si>
  <si>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Asistente</t>
  </si>
  <si>
    <t>Rangel Juárez Griselda Beatriz</t>
  </si>
  <si>
    <t>Secretario Técnico de Comisiones</t>
  </si>
  <si>
    <t>Godinez Terriquez Miguel</t>
  </si>
  <si>
    <t>Jefe de Área</t>
  </si>
  <si>
    <t>Departamento 23 U.F.R.P.P.</t>
  </si>
  <si>
    <t>González Carrillo Martha Cecilia</t>
  </si>
  <si>
    <t>Jefe de Depto. Fiscalización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</si>
  <si>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</si>
  <si>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</si>
  <si>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</si>
  <si>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</si>
  <si>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</si>
  <si>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</si>
  <si>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Auditor B</t>
  </si>
  <si>
    <t>Marroquín García Verónica Dolores</t>
  </si>
  <si>
    <t xml:space="preserve">Gómez  Jara  Daniela </t>
  </si>
  <si>
    <t>Auditor A</t>
  </si>
  <si>
    <t>Padílla  Mancilla Paola Selene</t>
  </si>
  <si>
    <t>Contreras  Quezada  Noelia</t>
  </si>
  <si>
    <t>Amaral Hernández Irma Estela</t>
  </si>
  <si>
    <t>Mariscal González Esteban</t>
  </si>
  <si>
    <t>Díaz Sánchez Héctor Javier</t>
  </si>
  <si>
    <t>Director de la U.F.R.P.P.</t>
  </si>
  <si>
    <t>Departamento 24 CONTRALORIA GENERAL</t>
  </si>
  <si>
    <t>Macias Maya Gabriela</t>
  </si>
  <si>
    <t>Auditor "B"</t>
  </si>
  <si>
    <t>Gutiérrez Ibarra Oscar</t>
  </si>
  <si>
    <t>Contralor General</t>
  </si>
  <si>
    <t>Martínez Macías Norma Irene</t>
  </si>
  <si>
    <t>Jefe de departamento</t>
  </si>
  <si>
    <t>Fregoso Figueroa Alfonso</t>
  </si>
  <si>
    <t>Gómez Nuño Fernando</t>
  </si>
  <si>
    <t>Nuño Ramírez Cynthia Jazmín</t>
  </si>
  <si>
    <t>López Huerta Mabel Iraís</t>
  </si>
  <si>
    <t>Montes  Avila  Aurelio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</si>
  <si>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</si>
  <si>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</si>
  <si>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</si>
  <si>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</si>
  <si>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</si>
  <si>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 Diego Alberto</t>
  </si>
  <si>
    <t>Salazar  Vázquez Carlos Alberto</t>
  </si>
  <si>
    <t>Montes De Oca Valadez Luis Rafael</t>
  </si>
  <si>
    <t>Director General</t>
  </si>
  <si>
    <t>Departamento 26 UNIDAD EDITORIAL</t>
  </si>
  <si>
    <t>García Arámbula Juan Jesús</t>
  </si>
  <si>
    <t>López De Alba Carlos Guadalupe</t>
  </si>
  <si>
    <t>Jefe de Departamento de Ediciones y Publicaciones</t>
  </si>
  <si>
    <t>Pérez Vega Moisés</t>
  </si>
  <si>
    <t>Director de Area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</si>
  <si>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</si>
  <si>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</si>
  <si>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</si>
  <si>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</si>
  <si>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</si>
  <si>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</si>
  <si>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</si>
  <si>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Gutiérrez Gonzáles Agustín Jaime</t>
  </si>
  <si>
    <t>Vergara Guzmán Olga Patricia</t>
  </si>
  <si>
    <t xml:space="preserve">  ==================</t>
  </si>
  <si>
    <t>Total Gral.</t>
  </si>
  <si>
    <t xml:space="preserve"> </t>
  </si>
  <si>
    <t>Jauregui Gómez Samuel</t>
  </si>
  <si>
    <t>TOTAL</t>
  </si>
  <si>
    <t>INSTITUTO ELECTORAL Y DE PARTICIPACION CIUDADANA DEL ESTADO DE JALISCO</t>
  </si>
  <si>
    <t>Percepción quincenal del 01/11/2011 al 15/11/2011 CONSEJEROS</t>
  </si>
  <si>
    <t>Despensa</t>
  </si>
  <si>
    <t>Transporte</t>
  </si>
  <si>
    <t>Ayuda de guardería</t>
  </si>
  <si>
    <t>Cuota a Pensiones</t>
  </si>
  <si>
    <t>Prestamo Corto Pensiones</t>
  </si>
  <si>
    <t>Aportación voluntaria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</si>
  <si>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</si>
  <si>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</si>
  <si>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</si>
  <si>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</si>
  <si>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</si>
  <si>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</si>
  <si>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</si>
  <si>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</si>
  <si>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</si>
  <si>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 xml:space="preserve">  </t>
  </si>
  <si>
    <t>Percepción  quincenal del 01/11/2011 al 15/11/2011 COORDINADORES  DISTRITALES</t>
  </si>
  <si>
    <t>Sueldo Eventual</t>
  </si>
  <si>
    <t>Departamento 2 INFORMATICA</t>
  </si>
  <si>
    <t>Jara Flores Heriberto</t>
  </si>
  <si>
    <t>Zamora Leal Luis Fernando</t>
  </si>
  <si>
    <t>Farias Sánchez Carlos Guillermo</t>
  </si>
  <si>
    <t>Gutiérrez Hermosillo Rodrigo Ezequiel</t>
  </si>
  <si>
    <t>García Guevara Alberto</t>
  </si>
  <si>
    <t>Flores Hernández Luis Alberto</t>
  </si>
  <si>
    <t>Palomino Ruvalcaba Candido Javier</t>
  </si>
  <si>
    <t>Cárdenas Gándara Juan Manuel</t>
  </si>
  <si>
    <t>Martínez Tapia Juan Carlos</t>
  </si>
  <si>
    <t>García Godina Héctor Ociel</t>
  </si>
  <si>
    <t>Camarena  González  Gerardo</t>
  </si>
  <si>
    <t>Percepción quincenal del 01/11/2011 al 15/11/2011 ADMINISTRATIVO EVENTUAL</t>
  </si>
  <si>
    <t>Departamento 1 SECRETARIA EJECUTIVA</t>
  </si>
  <si>
    <t>Horta Cosío Gustavo</t>
  </si>
  <si>
    <t>Departamento 3 JURIDICO</t>
  </si>
  <si>
    <t>Gómez Pérez Jorge Alejandro</t>
  </si>
  <si>
    <t>Gutiérrez Castellanos Manuel Marcos</t>
  </si>
  <si>
    <t>Galindo  Barragán Javier Netzahualcóyotl</t>
  </si>
  <si>
    <t>Carbajal Castro Diana Karen</t>
  </si>
  <si>
    <t>Torres Cornejo Tammy Erika</t>
  </si>
  <si>
    <t>Martínez Quiroz Silvia Hilda</t>
  </si>
  <si>
    <t>Hernández Cortés Jorge Alberto</t>
  </si>
  <si>
    <t>Núñez  Uribe Gabriel</t>
  </si>
  <si>
    <t>González  Cázares Martín</t>
  </si>
  <si>
    <t>Hermosillo  Vallarta  María Belén</t>
  </si>
  <si>
    <t>Rodríguez  Heredia  Olga Ernestina</t>
  </si>
  <si>
    <t>Meza Vázquez Gladis Lizbeth</t>
  </si>
  <si>
    <t>Departamento 6 COMUNICACION SOCIAL</t>
  </si>
  <si>
    <t xml:space="preserve">Gómez  Valle José De Jesús </t>
  </si>
  <si>
    <t>Departamento 8 INFORMATICA</t>
  </si>
  <si>
    <t>Ortíz Cid Carlos Bernardo</t>
  </si>
  <si>
    <t>Jasso Fernández Miguel</t>
  </si>
  <si>
    <t>Ramírez García Fernando</t>
  </si>
  <si>
    <t>Guzmán Dévora José Félix</t>
  </si>
  <si>
    <t>Barragán López Ismael</t>
  </si>
  <si>
    <t>Palos López Gustavo Margarito</t>
  </si>
  <si>
    <t>Ortiz Jacal Carlos Alberto</t>
  </si>
  <si>
    <t>Chavoya Ornelas Enrique</t>
  </si>
  <si>
    <t xml:space="preserve">Hernández  Lamas  Carlos </t>
  </si>
  <si>
    <t>Corona  Ochoa  Gerardo</t>
  </si>
  <si>
    <t>Gómez González Gilberto</t>
  </si>
  <si>
    <t>Castillo  Hernández  Rogelio</t>
  </si>
  <si>
    <t>Rocha  Alvis  Elías</t>
  </si>
  <si>
    <t xml:space="preserve">Chávez  Pérez Jesús Damián </t>
  </si>
  <si>
    <t>Mojarro  Orozco  Christian</t>
  </si>
  <si>
    <t>Departamento 10 ORGANIZACION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</si>
  <si>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</si>
  <si>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</si>
  <si>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</si>
  <si>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</si>
  <si>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</si>
  <si>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Salazar Nando Fabio Iván</t>
  </si>
  <si>
    <t>Rosas Villa María Alejandra</t>
  </si>
  <si>
    <t>Galván Rodríguez José Joel</t>
  </si>
  <si>
    <t>Cabrera Meléndez Victor Manuel</t>
  </si>
  <si>
    <t>González Gallo Javier</t>
  </si>
  <si>
    <t>Dueñas  Sánchez  Sergio Alberto</t>
  </si>
  <si>
    <t xml:space="preserve">Godínez  Nava  Ivonne Esmeralda </t>
  </si>
  <si>
    <t xml:space="preserve">Pulido  Maciel Hugo </t>
  </si>
  <si>
    <t xml:space="preserve">Ascencio  Pérez  José Luis </t>
  </si>
  <si>
    <t>Medina  Chávez  Oscar Mateo</t>
  </si>
  <si>
    <t>Torres  López  Luis Francisco</t>
  </si>
  <si>
    <t xml:space="preserve">Beltrán  Reyes  Alvaro </t>
  </si>
  <si>
    <t>Azano  Becerra Eduardo René</t>
  </si>
  <si>
    <t>Haro  Rodríguez  Javier</t>
  </si>
  <si>
    <t>Departamento 11 CAPACITACION ELECTORAL</t>
  </si>
  <si>
    <t>Montaño Gómez Jaime</t>
  </si>
  <si>
    <t>Ruíz Ramírez Rodrigo Rene</t>
  </si>
  <si>
    <t>Zárate Llamas Ofelia Carolina</t>
  </si>
  <si>
    <t>Delgado Mayorga Juan Omar</t>
  </si>
  <si>
    <t>Navarro Tinajero Jesús Demetrio</t>
  </si>
  <si>
    <t>García Cruz Francisco Daniel</t>
  </si>
  <si>
    <t>Arias Munguía Eduardo</t>
  </si>
  <si>
    <t>Kirschner Novoa Christopher</t>
  </si>
  <si>
    <t>García Contreras Ema Patricia</t>
  </si>
  <si>
    <t>Rodríguez Figueroa Mariana Alejandra</t>
  </si>
  <si>
    <t>Guijarro  Magaña  Samuel</t>
  </si>
  <si>
    <t>Flores Velázquez Daniel Siddartha</t>
  </si>
  <si>
    <t>Loza Castañeda Claudia Angélica</t>
  </si>
  <si>
    <t>Gutiérrez Mora Héctor Xavier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</si>
  <si>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</si>
  <si>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</si>
  <si>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</si>
  <si>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</si>
  <si>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</si>
  <si>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>Casillas  González  Eduardo</t>
  </si>
  <si>
    <t>Departamento 24 UNIDAD EDITORIAL</t>
  </si>
  <si>
    <t>García  Muñíz Eva</t>
  </si>
  <si>
    <t>Departamento 20 CONTRALORIA GENERAL</t>
  </si>
  <si>
    <t>Hilda Nayeli Ureña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</si>
</sst>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0" borderId="0" xfId="0" applyFont="1"/>
    <xf numFmtId="0" fontId="1" fillId="0" borderId="0" xfId="0" applyFont="1"/>
    <xf numFmtId="0" fontId="0" fillId="0" borderId="0" xfId="0" applyBorder="1"/>
    <xf numFmtId="164" fontId="0" fillId="0" borderId="0" xfId="0" applyNumberFormat="1"/>
    <xf numFmtId="164" fontId="9" fillId="0" borderId="0" xfId="0" applyNumberFormat="1" applyFont="1"/>
    <xf numFmtId="164" fontId="1" fillId="0" borderId="0" xfId="0" applyNumberFormat="1" applyFont="1"/>
    <xf numFmtId="164" fontId="10" fillId="0" borderId="0" xfId="0" applyNumberFormat="1" applyFont="1"/>
    <xf numFmtId="0" fontId="11" fillId="0" borderId="0" xfId="0" applyFont="1" applyFill="1" applyBorder="1"/>
    <xf numFmtId="0" fontId="11" fillId="3" borderId="0" xfId="0" applyFont="1" applyFill="1" applyBorder="1"/>
    <xf numFmtId="0" fontId="0" fillId="3" borderId="0" xfId="0" applyFill="1" applyBorder="1"/>
    <xf numFmtId="0" fontId="11" fillId="0" borderId="0" xfId="0" applyFont="1" applyBorder="1"/>
    <xf numFmtId="0" fontId="11" fillId="0" borderId="0" xfId="0" applyFont="1" applyBorder="1" applyAlignment="1">
      <alignment vertical="center" wrapText="1"/>
    </xf>
    <xf numFmtId="0" fontId="12" fillId="4" borderId="0" xfId="0" applyFont="1" applyFill="1" applyBorder="1" applyAlignment="1"/>
    <xf numFmtId="0" fontId="11" fillId="4" borderId="0" xfId="0" applyFont="1" applyFill="1" applyBorder="1"/>
    <xf numFmtId="0" fontId="12" fillId="3" borderId="0" xfId="0" applyFont="1" applyFill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164" fontId="1" fillId="0" borderId="3" xfId="0" applyNumberFormat="1" applyFont="1" applyBorder="1"/>
    <xf numFmtId="0" fontId="13" fillId="0" borderId="0" xfId="0" applyFont="1"/>
    <xf numFmtId="0" fontId="2" fillId="0" borderId="0" xfId="0" applyFont="1"/>
    <xf numFmtId="0" fontId="14" fillId="0" borderId="0" xfId="0" applyFont="1"/>
    <xf numFmtId="0" fontId="15" fillId="0" borderId="0" xfId="0" applyFont="1"/>
    <xf numFmtId="0" fontId="1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B29" sqref="B29"/>
    </sheetView>
  </sheetViews>
  <sheetFormatPr baseColWidth="10" defaultRowHeight="15" x14ac:dyDescent="0.25"/>
  <cols>
    <col min="1" max="1" width="10.85546875" customWidth="1"/>
    <col min="2" max="2" width="30.7109375" customWidth="1"/>
    <col min="3" max="3" width="13.140625" customWidth="1"/>
    <col min="4" max="4" width="11.28515625" customWidth="1"/>
    <col min="5" max="5" width="11.7109375" customWidth="1"/>
    <col min="6" max="6" width="10.140625" customWidth="1"/>
    <col min="7" max="7" width="14.28515625" customWidth="1"/>
    <col min="8" max="8" width="13.28515625" customWidth="1"/>
    <col min="9" max="9" width="9.28515625" customWidth="1"/>
    <col min="10" max="10" width="11.140625" customWidth="1"/>
    <col min="11" max="11" width="11.7109375" customWidth="1"/>
    <col min="12" max="12" width="10.7109375" customWidth="1"/>
    <col min="13" max="13" width="9.7109375" customWidth="1"/>
    <col min="14" max="14" width="10.28515625" customWidth="1"/>
    <col min="15" max="15" width="13" customWidth="1"/>
    <col min="16" max="16" width="13.140625" customWidth="1"/>
    <col min="17" max="17" width="13" customWidth="1"/>
  </cols>
  <sheetData>
    <row r="1" spans="1:17" x14ac:dyDescent="0.25">
      <c r="A1" s="29"/>
      <c r="B1" t="s">
        <v>271</v>
      </c>
      <c r="C1" t="s">
        <v>271</v>
      </c>
    </row>
    <row r="2" spans="1:17" ht="21" x14ac:dyDescent="0.35">
      <c r="A2" s="30" t="s">
        <v>274</v>
      </c>
      <c r="B2" s="31"/>
    </row>
    <row r="3" spans="1:17" ht="21" x14ac:dyDescent="0.35">
      <c r="A3" s="32" t="s">
        <v>275</v>
      </c>
    </row>
    <row r="5" spans="1:17" ht="60.75" thickBot="1" x14ac:dyDescent="0.3">
      <c r="A5" s="5" t="s">
        <v>2</v>
      </c>
      <c r="B5" s="5" t="s">
        <v>3</v>
      </c>
      <c r="C5" s="5" t="s">
        <v>5</v>
      </c>
      <c r="D5" s="5" t="s">
        <v>276</v>
      </c>
      <c r="E5" s="5" t="s">
        <v>277</v>
      </c>
      <c r="F5" s="5" t="s">
        <v>278</v>
      </c>
      <c r="G5" s="9" t="s">
        <v>10</v>
      </c>
      <c r="H5" s="5" t="s">
        <v>11</v>
      </c>
      <c r="I5" s="33" t="s">
        <v>12</v>
      </c>
      <c r="J5" s="5" t="s">
        <v>279</v>
      </c>
      <c r="K5" s="5" t="s">
        <v>280</v>
      </c>
      <c r="L5" s="5" t="s">
        <v>14</v>
      </c>
      <c r="M5" s="5" t="s">
        <v>20</v>
      </c>
      <c r="N5" s="5" t="s">
        <v>19</v>
      </c>
      <c r="O5" s="5" t="s">
        <v>281</v>
      </c>
      <c r="P5" s="6" t="s">
        <v>22</v>
      </c>
      <c r="Q5" s="10" t="s">
        <v>23</v>
      </c>
    </row>
    <row r="6" spans="1:17" ht="15.75" thickTop="1" x14ac:dyDescent="0.25"/>
    <row r="7" spans="1:17" x14ac:dyDescent="0.25">
      <c r="A7" s="11"/>
    </row>
    <row r="9" spans="1:17" x14ac:dyDescent="0.25">
      <c r="A9" s="12" t="s">
        <v>282</v>
      </c>
    </row>
    <row r="10" spans="1:17" x14ac:dyDescent="0.25">
      <c r="A10">
        <v>84</v>
      </c>
      <c r="B10" t="s">
        <v>283</v>
      </c>
      <c r="C10" s="14">
        <v>61459.5</v>
      </c>
      <c r="D10" s="14">
        <v>331.5</v>
      </c>
      <c r="E10" s="14">
        <v>1878.5</v>
      </c>
      <c r="F10" s="14">
        <v>0</v>
      </c>
      <c r="G10" s="14">
        <v>63669.5</v>
      </c>
      <c r="H10" s="14">
        <v>17261.3</v>
      </c>
      <c r="I10" s="14">
        <v>0.13</v>
      </c>
      <c r="J10" s="14">
        <v>3994.87</v>
      </c>
      <c r="K10" s="14">
        <v>20487</v>
      </c>
      <c r="L10" s="14">
        <v>0</v>
      </c>
      <c r="M10" s="14">
        <v>0</v>
      </c>
      <c r="N10" s="14">
        <v>0</v>
      </c>
      <c r="O10" s="14">
        <v>0</v>
      </c>
      <c r="P10" s="14">
        <v>41743.300000000003</v>
      </c>
      <c r="Q10" s="14">
        <v>21926.2</v>
      </c>
    </row>
    <row r="11" spans="1:17" x14ac:dyDescent="0.25">
      <c r="A11">
        <v>86</v>
      </c>
      <c r="B11" t="s">
        <v>284</v>
      </c>
      <c r="C11" s="14">
        <v>61459.5</v>
      </c>
      <c r="D11" s="14">
        <v>331.5</v>
      </c>
      <c r="E11" s="14">
        <v>1878.5</v>
      </c>
      <c r="F11" s="14">
        <v>750</v>
      </c>
      <c r="G11" s="14">
        <v>64419.5</v>
      </c>
      <c r="H11" s="14">
        <v>17261.3</v>
      </c>
      <c r="I11" s="15">
        <v>-7.0000000000000007E-2</v>
      </c>
      <c r="J11" s="14">
        <v>3994.87</v>
      </c>
      <c r="K11" s="14">
        <v>13656</v>
      </c>
      <c r="L11" s="14">
        <v>0</v>
      </c>
      <c r="M11" s="14">
        <v>0</v>
      </c>
      <c r="N11" s="14">
        <v>0</v>
      </c>
      <c r="O11" s="14">
        <v>0</v>
      </c>
      <c r="P11" s="14">
        <v>34912.1</v>
      </c>
      <c r="Q11" s="14">
        <v>29507.4</v>
      </c>
    </row>
    <row r="12" spans="1:17" x14ac:dyDescent="0.25">
      <c r="A12">
        <v>96</v>
      </c>
      <c r="B12" t="s">
        <v>285</v>
      </c>
      <c r="C12" s="14">
        <v>61459.5</v>
      </c>
      <c r="D12" s="14">
        <v>331.5</v>
      </c>
      <c r="E12" s="14">
        <v>1878.5</v>
      </c>
      <c r="F12" s="14">
        <v>0</v>
      </c>
      <c r="G12" s="14">
        <v>63669.5</v>
      </c>
      <c r="H12" s="14">
        <v>17261.3</v>
      </c>
      <c r="I12" s="14">
        <v>0.06</v>
      </c>
      <c r="J12" s="14">
        <v>3994.87</v>
      </c>
      <c r="K12" s="14">
        <v>26340</v>
      </c>
      <c r="L12" s="14">
        <v>3423.87</v>
      </c>
      <c r="M12" s="14">
        <v>0</v>
      </c>
      <c r="N12" s="14">
        <v>0</v>
      </c>
      <c r="O12" s="14">
        <v>0</v>
      </c>
      <c r="P12" s="14">
        <v>51020.1</v>
      </c>
      <c r="Q12" s="14">
        <v>12649.4</v>
      </c>
    </row>
    <row r="13" spans="1:17" x14ac:dyDescent="0.25">
      <c r="A13">
        <v>99</v>
      </c>
      <c r="B13" t="s">
        <v>286</v>
      </c>
      <c r="C13" s="14">
        <v>61459.5</v>
      </c>
      <c r="D13" s="14">
        <v>331.5</v>
      </c>
      <c r="E13" s="14">
        <v>1878.5</v>
      </c>
      <c r="F13" s="14">
        <v>0</v>
      </c>
      <c r="G13" s="14">
        <v>63669.5</v>
      </c>
      <c r="H13" s="14">
        <v>17261.3</v>
      </c>
      <c r="I13" s="14">
        <v>0.13</v>
      </c>
      <c r="J13" s="14">
        <v>3994.87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21256.3</v>
      </c>
      <c r="Q13" s="14">
        <v>42413.2</v>
      </c>
    </row>
    <row r="14" spans="1:17" x14ac:dyDescent="0.25">
      <c r="A14">
        <v>100</v>
      </c>
      <c r="B14" t="s">
        <v>287</v>
      </c>
      <c r="C14" s="14">
        <v>61459.5</v>
      </c>
      <c r="D14" s="14">
        <v>331.5</v>
      </c>
      <c r="E14" s="14">
        <v>1878.5</v>
      </c>
      <c r="F14" s="14">
        <v>0</v>
      </c>
      <c r="G14" s="14">
        <v>63669.5</v>
      </c>
      <c r="H14" s="14">
        <v>17261.3</v>
      </c>
      <c r="I14" s="14">
        <v>0.08</v>
      </c>
      <c r="J14" s="14">
        <v>3994.87</v>
      </c>
      <c r="K14" s="14">
        <v>24584</v>
      </c>
      <c r="L14" s="14">
        <v>1385.85</v>
      </c>
      <c r="M14" s="14">
        <v>0</v>
      </c>
      <c r="N14" s="14">
        <v>0</v>
      </c>
      <c r="O14" s="14">
        <v>0</v>
      </c>
      <c r="P14" s="14">
        <v>47226.1</v>
      </c>
      <c r="Q14" s="14">
        <v>16443.400000000001</v>
      </c>
    </row>
    <row r="15" spans="1:17" x14ac:dyDescent="0.25">
      <c r="A15">
        <v>101</v>
      </c>
      <c r="B15" t="s">
        <v>288</v>
      </c>
      <c r="C15" s="14">
        <v>61459.5</v>
      </c>
      <c r="D15" s="14">
        <v>331.5</v>
      </c>
      <c r="E15" s="14">
        <v>1878.5</v>
      </c>
      <c r="F15" s="14">
        <v>0</v>
      </c>
      <c r="G15" s="14">
        <v>63669.5</v>
      </c>
      <c r="H15" s="14">
        <v>17261.3</v>
      </c>
      <c r="I15" s="14">
        <v>0.16</v>
      </c>
      <c r="J15" s="14">
        <v>3994.87</v>
      </c>
      <c r="K15" s="14">
        <v>27921.48</v>
      </c>
      <c r="L15" s="14">
        <v>0</v>
      </c>
      <c r="M15" s="14">
        <v>269</v>
      </c>
      <c r="N15" s="14">
        <v>2808.29</v>
      </c>
      <c r="O15" s="14">
        <v>200</v>
      </c>
      <c r="P15" s="14">
        <v>52455.1</v>
      </c>
      <c r="Q15" s="14">
        <v>11214.4</v>
      </c>
    </row>
    <row r="16" spans="1:17" x14ac:dyDescent="0.25">
      <c r="A16" t="s">
        <v>27</v>
      </c>
      <c r="C16" t="s">
        <v>28</v>
      </c>
      <c r="D16" t="s">
        <v>28</v>
      </c>
      <c r="E16" t="s">
        <v>28</v>
      </c>
      <c r="F16" t="s">
        <v>28</v>
      </c>
      <c r="G16" t="s">
        <v>28</v>
      </c>
      <c r="H16" t="s">
        <v>28</v>
      </c>
      <c r="I16" t="s">
        <v>28</v>
      </c>
      <c r="J16" t="s">
        <v>28</v>
      </c>
      <c r="K16" t="s">
        <v>28</v>
      </c>
      <c r="L16" t="s">
        <v>28</v>
      </c>
      <c r="M16" t="s">
        <v>28</v>
      </c>
      <c r="N16" t="s">
        <v>28</v>
      </c>
      <c r="O16" t="s">
        <v>28</v>
      </c>
      <c r="P16" t="s">
        <v>28</v>
      </c>
      <c r="Q16" t="s">
        <v>28</v>
      </c>
    </row>
    <row r="17" spans="1:17" x14ac:dyDescent="0.25">
      <c r="C17" s="16">
        <f>SUM(C10:C16)</f>
        <v>368757</v>
      </c>
      <c r="D17" s="16">
        <f t="shared" ref="D17:Q17" si="0">SUM(D10:D16)</f>
        <v>1989</v>
      </c>
      <c r="E17" s="16">
        <f t="shared" si="0"/>
        <v>11271</v>
      </c>
      <c r="F17" s="16">
        <f t="shared" si="0"/>
        <v>750</v>
      </c>
      <c r="G17" s="16">
        <f t="shared" si="0"/>
        <v>382767</v>
      </c>
      <c r="H17" s="16">
        <f t="shared" si="0"/>
        <v>103567.8</v>
      </c>
      <c r="I17" s="16">
        <f t="shared" si="0"/>
        <v>0.49</v>
      </c>
      <c r="J17" s="16">
        <f t="shared" si="0"/>
        <v>23969.219999999998</v>
      </c>
      <c r="K17" s="16">
        <f t="shared" si="0"/>
        <v>112988.48</v>
      </c>
      <c r="L17" s="16">
        <f t="shared" si="0"/>
        <v>4809.7199999999993</v>
      </c>
      <c r="M17" s="16">
        <f t="shared" si="0"/>
        <v>269</v>
      </c>
      <c r="N17" s="16">
        <f t="shared" si="0"/>
        <v>2808.29</v>
      </c>
      <c r="O17" s="16">
        <f t="shared" si="0"/>
        <v>200</v>
      </c>
      <c r="P17" s="16">
        <f t="shared" si="0"/>
        <v>248613</v>
      </c>
      <c r="Q17" s="16">
        <f t="shared" si="0"/>
        <v>134154</v>
      </c>
    </row>
    <row r="19" spans="1:17" x14ac:dyDescent="0.25">
      <c r="A19" s="12" t="s">
        <v>289</v>
      </c>
    </row>
    <row r="20" spans="1:17" x14ac:dyDescent="0.25">
      <c r="A20">
        <v>98</v>
      </c>
      <c r="B20" t="s">
        <v>290</v>
      </c>
      <c r="C20" s="14">
        <v>72027.600000000006</v>
      </c>
      <c r="D20" s="14">
        <v>331.5</v>
      </c>
      <c r="E20" s="14">
        <v>1758</v>
      </c>
      <c r="F20" s="14">
        <v>0</v>
      </c>
      <c r="G20" s="14">
        <v>74117.100000000006</v>
      </c>
      <c r="H20" s="14">
        <v>20395.580000000002</v>
      </c>
      <c r="I20" s="14">
        <v>0.13</v>
      </c>
      <c r="J20" s="14">
        <v>4681.79</v>
      </c>
      <c r="K20" s="14">
        <v>24000</v>
      </c>
      <c r="L20" s="14">
        <v>0</v>
      </c>
      <c r="M20" s="14">
        <v>0</v>
      </c>
      <c r="N20" s="14">
        <v>0</v>
      </c>
      <c r="O20" s="14">
        <v>0</v>
      </c>
      <c r="P20" s="14">
        <v>49077.5</v>
      </c>
      <c r="Q20" s="14">
        <v>25039.599999999999</v>
      </c>
    </row>
    <row r="21" spans="1:17" x14ac:dyDescent="0.25">
      <c r="A21" t="s">
        <v>27</v>
      </c>
      <c r="C21" t="s">
        <v>28</v>
      </c>
      <c r="D21" t="s">
        <v>28</v>
      </c>
      <c r="E21" t="s">
        <v>28</v>
      </c>
      <c r="F21" t="s">
        <v>28</v>
      </c>
      <c r="G21" t="s">
        <v>28</v>
      </c>
      <c r="H21" t="s">
        <v>28</v>
      </c>
      <c r="I21" t="s">
        <v>28</v>
      </c>
      <c r="J21" t="s">
        <v>28</v>
      </c>
      <c r="K21" t="s">
        <v>28</v>
      </c>
      <c r="L21" t="s">
        <v>28</v>
      </c>
      <c r="M21" t="s">
        <v>28</v>
      </c>
      <c r="N21" t="s">
        <v>28</v>
      </c>
      <c r="O21" t="s">
        <v>28</v>
      </c>
      <c r="P21" t="s">
        <v>28</v>
      </c>
      <c r="Q21" t="s">
        <v>28</v>
      </c>
    </row>
    <row r="22" spans="1:17" x14ac:dyDescent="0.25">
      <c r="C22" s="16">
        <f>SUM(C20:C21)</f>
        <v>72027.600000000006</v>
      </c>
      <c r="D22" s="16">
        <f t="shared" ref="D22:Q22" si="1">SUM(D20:D21)</f>
        <v>331.5</v>
      </c>
      <c r="E22" s="16">
        <f t="shared" si="1"/>
        <v>1758</v>
      </c>
      <c r="F22" s="16">
        <f t="shared" si="1"/>
        <v>0</v>
      </c>
      <c r="G22" s="16">
        <f t="shared" si="1"/>
        <v>74117.100000000006</v>
      </c>
      <c r="H22" s="16">
        <f t="shared" si="1"/>
        <v>20395.580000000002</v>
      </c>
      <c r="I22" s="16">
        <f t="shared" si="1"/>
        <v>0.13</v>
      </c>
      <c r="J22" s="16">
        <f t="shared" si="1"/>
        <v>4681.79</v>
      </c>
      <c r="K22" s="16">
        <f t="shared" si="1"/>
        <v>24000</v>
      </c>
      <c r="L22" s="16">
        <f t="shared" si="1"/>
        <v>0</v>
      </c>
      <c r="M22" s="16">
        <f t="shared" si="1"/>
        <v>0</v>
      </c>
      <c r="N22" s="16">
        <f t="shared" si="1"/>
        <v>0</v>
      </c>
      <c r="O22" s="16">
        <f t="shared" si="1"/>
        <v>0</v>
      </c>
      <c r="P22" s="16">
        <f t="shared" si="1"/>
        <v>49077.5</v>
      </c>
      <c r="Q22" s="16">
        <f t="shared" si="1"/>
        <v>25039.599999999999</v>
      </c>
    </row>
    <row r="25" spans="1:17" x14ac:dyDescent="0.25">
      <c r="C25" t="s">
        <v>269</v>
      </c>
      <c r="D25" t="s">
        <v>269</v>
      </c>
      <c r="E25" t="s">
        <v>269</v>
      </c>
      <c r="F25" t="s">
        <v>269</v>
      </c>
      <c r="G25" t="s">
        <v>269</v>
      </c>
      <c r="H25" t="s">
        <v>269</v>
      </c>
      <c r="I25" t="s">
        <v>269</v>
      </c>
      <c r="J25" t="s">
        <v>269</v>
      </c>
      <c r="K25" t="s">
        <v>269</v>
      </c>
      <c r="L25" t="s">
        <v>269</v>
      </c>
      <c r="M25" t="s">
        <v>269</v>
      </c>
      <c r="N25" t="s">
        <v>269</v>
      </c>
      <c r="O25" t="s">
        <v>269</v>
      </c>
      <c r="P25" t="s">
        <v>269</v>
      </c>
      <c r="Q25" t="s">
        <v>269</v>
      </c>
    </row>
    <row r="26" spans="1:17" x14ac:dyDescent="0.25">
      <c r="A26" t="s">
        <v>270</v>
      </c>
      <c r="B26" t="s">
        <v>271</v>
      </c>
      <c r="C26" s="16">
        <f>C17+C22</f>
        <v>440784.6</v>
      </c>
      <c r="D26" s="16">
        <f t="shared" ref="D26:Q26" si="2">D17+D22</f>
        <v>2320.5</v>
      </c>
      <c r="E26" s="16">
        <f t="shared" si="2"/>
        <v>13029</v>
      </c>
      <c r="F26" s="16">
        <f t="shared" si="2"/>
        <v>750</v>
      </c>
      <c r="G26" s="16">
        <f t="shared" si="2"/>
        <v>456884.1</v>
      </c>
      <c r="H26" s="16">
        <f t="shared" si="2"/>
        <v>123963.38</v>
      </c>
      <c r="I26" s="16">
        <f t="shared" si="2"/>
        <v>0.62</v>
      </c>
      <c r="J26" s="16">
        <f t="shared" si="2"/>
        <v>28651.01</v>
      </c>
      <c r="K26" s="16">
        <f t="shared" si="2"/>
        <v>136988.47999999998</v>
      </c>
      <c r="L26" s="16">
        <f t="shared" si="2"/>
        <v>4809.7199999999993</v>
      </c>
      <c r="M26" s="16">
        <f t="shared" si="2"/>
        <v>269</v>
      </c>
      <c r="N26" s="16">
        <f t="shared" si="2"/>
        <v>2808.29</v>
      </c>
      <c r="O26" s="16">
        <f t="shared" si="2"/>
        <v>200</v>
      </c>
      <c r="P26" s="16">
        <f t="shared" si="2"/>
        <v>297690.5</v>
      </c>
      <c r="Q26" s="16">
        <f t="shared" si="2"/>
        <v>159193.60000000001</v>
      </c>
    </row>
    <row r="28" spans="1:17" x14ac:dyDescent="0.25">
      <c r="C28" t="s">
        <v>291</v>
      </c>
      <c r="D28" t="s">
        <v>291</v>
      </c>
      <c r="E28" t="s">
        <v>291</v>
      </c>
      <c r="F28" t="s">
        <v>291</v>
      </c>
      <c r="G28" t="s">
        <v>291</v>
      </c>
      <c r="H28" t="s">
        <v>291</v>
      </c>
      <c r="I28" t="s">
        <v>291</v>
      </c>
      <c r="M28" t="s">
        <v>291</v>
      </c>
      <c r="O28" t="s">
        <v>291</v>
      </c>
      <c r="P28" t="s">
        <v>291</v>
      </c>
      <c r="Q28" t="s">
        <v>291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2"/>
  <sheetViews>
    <sheetView topLeftCell="I1" zoomScaleNormal="100" workbookViewId="0">
      <selection activeCell="D254" sqref="D254"/>
    </sheetView>
  </sheetViews>
  <sheetFormatPr baseColWidth="10" defaultRowHeight="15" x14ac:dyDescent="0.25"/>
  <cols>
    <col min="1" max="1" width="6.85546875" customWidth="1"/>
    <col min="2" max="2" width="30.7109375" customWidth="1"/>
    <col min="3" max="3" width="22.85546875" customWidth="1"/>
    <col min="4" max="4" width="12.7109375" customWidth="1"/>
    <col min="5" max="5" width="9.85546875" customWidth="1"/>
    <col min="6" max="6" width="10" customWidth="1"/>
    <col min="7" max="7" width="11" customWidth="1"/>
    <col min="8" max="8" width="9.85546875" customWidth="1"/>
    <col min="9" max="9" width="12.42578125" customWidth="1"/>
    <col min="10" max="10" width="11.140625" customWidth="1"/>
    <col min="11" max="11" width="6.85546875" customWidth="1"/>
    <col min="12" max="12" width="10.85546875" customWidth="1"/>
    <col min="13" max="13" width="10.140625" customWidth="1"/>
    <col min="14" max="14" width="11" customWidth="1"/>
    <col min="15" max="15" width="7.28515625" customWidth="1"/>
    <col min="16" max="16" width="10" customWidth="1"/>
    <col min="17" max="17" width="9" customWidth="1"/>
    <col min="18" max="18" width="9.85546875" customWidth="1"/>
    <col min="19" max="19" width="10.42578125" customWidth="1"/>
    <col min="20" max="20" width="9" customWidth="1"/>
    <col min="21" max="21" width="13.5703125" customWidth="1"/>
    <col min="22" max="22" width="12.5703125" customWidth="1"/>
  </cols>
  <sheetData>
    <row r="1" spans="1:23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ht="19.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1:23" ht="57.75" thickBot="1" x14ac:dyDescent="0.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7" t="s">
        <v>17</v>
      </c>
      <c r="Q3" s="8" t="s">
        <v>18</v>
      </c>
      <c r="R3" s="5" t="s">
        <v>19</v>
      </c>
      <c r="S3" s="5" t="s">
        <v>20</v>
      </c>
      <c r="T3" s="7" t="s">
        <v>21</v>
      </c>
      <c r="U3" s="9" t="s">
        <v>22</v>
      </c>
      <c r="V3" s="10" t="s">
        <v>23</v>
      </c>
    </row>
    <row r="4" spans="1:23" ht="15.75" thickTop="1" x14ac:dyDescent="0.25">
      <c r="A4" s="11"/>
    </row>
    <row r="5" spans="1:23" x14ac:dyDescent="0.25">
      <c r="A5" s="12" t="s">
        <v>24</v>
      </c>
      <c r="C5" s="13"/>
    </row>
    <row r="6" spans="1:23" x14ac:dyDescent="0.25">
      <c r="A6">
        <v>224</v>
      </c>
      <c r="B6" t="s">
        <v>25</v>
      </c>
      <c r="C6" s="13" t="s">
        <v>26</v>
      </c>
      <c r="D6" s="14">
        <v>7591.5</v>
      </c>
      <c r="E6" s="14">
        <v>286.20999999999998</v>
      </c>
      <c r="F6" s="14">
        <v>172.25</v>
      </c>
      <c r="G6" s="14">
        <v>3289.4</v>
      </c>
      <c r="H6" s="14">
        <v>0</v>
      </c>
      <c r="I6" s="14">
        <v>11339.36</v>
      </c>
      <c r="J6" s="14">
        <v>1888.14</v>
      </c>
      <c r="K6" s="15">
        <v>-0.03</v>
      </c>
      <c r="L6" s="14">
        <v>493.45</v>
      </c>
      <c r="M6" s="14">
        <v>0</v>
      </c>
      <c r="N6" s="14">
        <v>2423</v>
      </c>
      <c r="O6" s="14">
        <v>0</v>
      </c>
      <c r="P6" s="14">
        <v>0</v>
      </c>
      <c r="Q6" s="14">
        <v>1045</v>
      </c>
      <c r="R6" s="14">
        <v>0</v>
      </c>
      <c r="S6" s="14">
        <v>730</v>
      </c>
      <c r="T6" s="14">
        <v>0</v>
      </c>
      <c r="U6" s="14">
        <v>6579.56</v>
      </c>
      <c r="V6" s="14">
        <v>4759.8</v>
      </c>
    </row>
    <row r="7" spans="1:23" x14ac:dyDescent="0.25">
      <c r="A7" t="s">
        <v>27</v>
      </c>
      <c r="C7" s="13"/>
      <c r="D7" t="s">
        <v>28</v>
      </c>
      <c r="E7" t="s">
        <v>28</v>
      </c>
      <c r="F7" t="s">
        <v>28</v>
      </c>
      <c r="G7" t="s">
        <v>28</v>
      </c>
      <c r="H7" t="s">
        <v>28</v>
      </c>
      <c r="I7" t="s">
        <v>28</v>
      </c>
      <c r="J7" t="s">
        <v>28</v>
      </c>
      <c r="K7" t="s">
        <v>28</v>
      </c>
      <c r="L7" t="s">
        <v>28</v>
      </c>
      <c r="M7" t="s">
        <v>28</v>
      </c>
      <c r="N7" t="s">
        <v>28</v>
      </c>
      <c r="O7" t="s">
        <v>28</v>
      </c>
      <c r="P7" t="s">
        <v>28</v>
      </c>
      <c r="Q7" t="s">
        <v>28</v>
      </c>
      <c r="R7" t="s">
        <v>28</v>
      </c>
      <c r="S7" t="s">
        <v>28</v>
      </c>
      <c r="T7" t="s">
        <v>28</v>
      </c>
      <c r="U7" t="s">
        <v>28</v>
      </c>
      <c r="V7" t="s">
        <v>28</v>
      </c>
    </row>
    <row r="8" spans="1:23" x14ac:dyDescent="0.25">
      <c r="C8" s="13"/>
      <c r="D8" s="16">
        <v>7591.5</v>
      </c>
      <c r="E8" s="16">
        <v>286.20999999999998</v>
      </c>
      <c r="F8" s="16">
        <v>172.25</v>
      </c>
      <c r="G8" s="16">
        <v>3289.4</v>
      </c>
      <c r="H8" s="16">
        <v>0</v>
      </c>
      <c r="I8" s="16">
        <v>11339.36</v>
      </c>
      <c r="J8" s="16">
        <v>1888.14</v>
      </c>
      <c r="K8" s="17">
        <v>-0.03</v>
      </c>
      <c r="L8" s="16">
        <v>493.45</v>
      </c>
      <c r="M8" s="16">
        <v>0</v>
      </c>
      <c r="N8" s="16">
        <v>2423</v>
      </c>
      <c r="O8" s="16">
        <v>0</v>
      </c>
      <c r="P8" s="16">
        <v>0</v>
      </c>
      <c r="Q8" s="16">
        <v>1045</v>
      </c>
      <c r="R8" s="16">
        <v>0</v>
      </c>
      <c r="S8" s="16">
        <v>730</v>
      </c>
      <c r="T8" s="16">
        <v>0</v>
      </c>
      <c r="U8" s="16">
        <v>6579.56</v>
      </c>
      <c r="V8" s="16">
        <v>4759.8</v>
      </c>
    </row>
    <row r="9" spans="1:23" x14ac:dyDescent="0.25">
      <c r="C9" s="13"/>
    </row>
    <row r="10" spans="1:23" x14ac:dyDescent="0.25">
      <c r="A10" s="12" t="s">
        <v>29</v>
      </c>
      <c r="C10" s="13"/>
    </row>
    <row r="11" spans="1:23" x14ac:dyDescent="0.25">
      <c r="A11">
        <v>262</v>
      </c>
      <c r="B11" t="s">
        <v>30</v>
      </c>
      <c r="C11" s="18" t="s">
        <v>31</v>
      </c>
      <c r="D11" s="14">
        <v>14440.5</v>
      </c>
      <c r="E11" s="14">
        <v>556.75</v>
      </c>
      <c r="F11" s="14">
        <v>392.04</v>
      </c>
      <c r="G11" s="14">
        <v>6257.07</v>
      </c>
      <c r="H11" s="14">
        <v>0</v>
      </c>
      <c r="I11" s="14">
        <v>21646.36</v>
      </c>
      <c r="J11" s="14">
        <v>4654.3599999999997</v>
      </c>
      <c r="K11" s="15">
        <v>-0.03</v>
      </c>
      <c r="L11" s="14">
        <v>938.63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5592.96</v>
      </c>
      <c r="V11" s="14">
        <v>16053.4</v>
      </c>
    </row>
    <row r="12" spans="1:23" x14ac:dyDescent="0.25">
      <c r="A12">
        <v>264</v>
      </c>
      <c r="B12" t="s">
        <v>32</v>
      </c>
      <c r="C12" s="13" t="s">
        <v>26</v>
      </c>
      <c r="D12" s="14">
        <v>7591.5</v>
      </c>
      <c r="E12" s="14">
        <v>286.20999999999998</v>
      </c>
      <c r="F12" s="14">
        <v>172.25</v>
      </c>
      <c r="G12" s="14">
        <v>3289.4</v>
      </c>
      <c r="H12" s="14">
        <v>0</v>
      </c>
      <c r="I12" s="14">
        <v>11339.36</v>
      </c>
      <c r="J12" s="14">
        <v>1888.14</v>
      </c>
      <c r="K12" s="15">
        <v>-0.03</v>
      </c>
      <c r="L12" s="14">
        <v>493.45</v>
      </c>
      <c r="M12" s="14">
        <v>0</v>
      </c>
      <c r="N12" s="14">
        <v>2188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4569.5600000000004</v>
      </c>
      <c r="V12" s="14">
        <v>6769.8</v>
      </c>
    </row>
    <row r="13" spans="1:23" x14ac:dyDescent="0.25">
      <c r="A13">
        <v>289</v>
      </c>
      <c r="B13" t="s">
        <v>33</v>
      </c>
      <c r="C13" s="13" t="s">
        <v>26</v>
      </c>
      <c r="D13" s="14">
        <v>7591.5</v>
      </c>
      <c r="E13" s="14">
        <v>286.20999999999998</v>
      </c>
      <c r="F13" s="14">
        <v>172.25</v>
      </c>
      <c r="G13" s="14">
        <v>3289.4</v>
      </c>
      <c r="H13" s="14">
        <v>0</v>
      </c>
      <c r="I13" s="14">
        <v>11339.36</v>
      </c>
      <c r="J13" s="14">
        <v>1888.14</v>
      </c>
      <c r="K13" s="14">
        <v>0.06</v>
      </c>
      <c r="L13" s="14">
        <v>493.45</v>
      </c>
      <c r="M13" s="14">
        <v>2749.11</v>
      </c>
      <c r="N13" s="14">
        <v>1047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6177.76</v>
      </c>
      <c r="V13" s="14">
        <v>5161.6000000000004</v>
      </c>
    </row>
    <row r="14" spans="1:23" x14ac:dyDescent="0.25">
      <c r="A14">
        <v>338</v>
      </c>
      <c r="B14" t="s">
        <v>34</v>
      </c>
      <c r="C14" s="13" t="s">
        <v>26</v>
      </c>
      <c r="D14" s="14">
        <v>7591.5</v>
      </c>
      <c r="E14" s="14">
        <v>286.20999999999998</v>
      </c>
      <c r="F14" s="14">
        <v>172.25</v>
      </c>
      <c r="G14" s="14">
        <v>3289.4</v>
      </c>
      <c r="H14" s="14">
        <v>0</v>
      </c>
      <c r="I14" s="14">
        <v>11339.36</v>
      </c>
      <c r="J14" s="14">
        <v>1888.14</v>
      </c>
      <c r="K14" s="15">
        <v>-0.03</v>
      </c>
      <c r="L14" s="14">
        <v>493.45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2381.56</v>
      </c>
      <c r="V14" s="14">
        <v>8957.7999999999993</v>
      </c>
    </row>
    <row r="15" spans="1:23" x14ac:dyDescent="0.25">
      <c r="A15">
        <v>342</v>
      </c>
      <c r="B15" t="s">
        <v>35</v>
      </c>
      <c r="C15" s="18" t="s">
        <v>31</v>
      </c>
      <c r="D15" s="14">
        <v>14440.5</v>
      </c>
      <c r="E15" s="14">
        <v>556.75</v>
      </c>
      <c r="F15" s="14">
        <v>392.04</v>
      </c>
      <c r="G15" s="14">
        <v>6257.07</v>
      </c>
      <c r="H15" s="14">
        <v>750</v>
      </c>
      <c r="I15" s="14">
        <v>22396.36</v>
      </c>
      <c r="J15" s="14">
        <v>4654.3599999999997</v>
      </c>
      <c r="K15" s="14">
        <v>0.17</v>
      </c>
      <c r="L15" s="14">
        <v>938.63</v>
      </c>
      <c r="M15" s="14">
        <v>0</v>
      </c>
      <c r="N15" s="14">
        <v>6414</v>
      </c>
      <c r="O15" s="14">
        <v>0</v>
      </c>
      <c r="P15" s="14">
        <v>0</v>
      </c>
      <c r="Q15" s="14">
        <v>0</v>
      </c>
      <c r="R15" s="14">
        <v>0</v>
      </c>
      <c r="S15" s="14">
        <v>188</v>
      </c>
      <c r="T15" s="14">
        <v>0</v>
      </c>
      <c r="U15" s="14">
        <v>12195.16</v>
      </c>
      <c r="V15" s="14">
        <v>10201.200000000001</v>
      </c>
    </row>
    <row r="16" spans="1:23" x14ac:dyDescent="0.25">
      <c r="A16">
        <v>343</v>
      </c>
      <c r="B16" t="s">
        <v>36</v>
      </c>
      <c r="C16" s="13" t="s">
        <v>26</v>
      </c>
      <c r="D16" s="14">
        <v>7591.5</v>
      </c>
      <c r="E16" s="14">
        <v>286.20999999999998</v>
      </c>
      <c r="F16" s="14">
        <v>172.25</v>
      </c>
      <c r="G16" s="14">
        <v>3289.4</v>
      </c>
      <c r="H16" s="14">
        <v>0</v>
      </c>
      <c r="I16" s="14">
        <v>11339.36</v>
      </c>
      <c r="J16" s="14">
        <v>1888.14</v>
      </c>
      <c r="K16" s="15">
        <v>-0.03</v>
      </c>
      <c r="L16" s="14">
        <v>493.45</v>
      </c>
      <c r="M16" s="14">
        <v>0</v>
      </c>
      <c r="N16" s="14">
        <v>1688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4069.56</v>
      </c>
      <c r="V16" s="14">
        <v>7269.8</v>
      </c>
    </row>
    <row r="17" spans="1:22" x14ac:dyDescent="0.25">
      <c r="A17">
        <v>344</v>
      </c>
      <c r="B17" t="s">
        <v>37</v>
      </c>
      <c r="C17" s="18" t="s">
        <v>31</v>
      </c>
      <c r="D17" s="14">
        <v>14440.5</v>
      </c>
      <c r="E17" s="14">
        <v>556.75</v>
      </c>
      <c r="F17" s="14">
        <v>392.04</v>
      </c>
      <c r="G17" s="14">
        <v>6257.07</v>
      </c>
      <c r="H17" s="14">
        <v>0</v>
      </c>
      <c r="I17" s="14">
        <v>21646.36</v>
      </c>
      <c r="J17" s="14">
        <v>4654.3599999999997</v>
      </c>
      <c r="K17" s="15">
        <v>-0.1</v>
      </c>
      <c r="L17" s="14">
        <v>938.63</v>
      </c>
      <c r="M17" s="14">
        <v>2785.77</v>
      </c>
      <c r="N17" s="14">
        <v>0</v>
      </c>
      <c r="O17" s="14">
        <v>0</v>
      </c>
      <c r="P17" s="14">
        <v>0</v>
      </c>
      <c r="Q17" s="14">
        <v>0</v>
      </c>
      <c r="R17" s="14">
        <v>3519.7</v>
      </c>
      <c r="S17" s="14">
        <v>0</v>
      </c>
      <c r="T17" s="14">
        <v>0</v>
      </c>
      <c r="U17" s="14">
        <v>11898.36</v>
      </c>
      <c r="V17" s="14">
        <v>9748</v>
      </c>
    </row>
    <row r="18" spans="1:22" x14ac:dyDescent="0.25">
      <c r="A18">
        <v>345</v>
      </c>
      <c r="B18" t="s">
        <v>38</v>
      </c>
      <c r="C18" s="18" t="s">
        <v>31</v>
      </c>
      <c r="D18" s="14">
        <v>14440.5</v>
      </c>
      <c r="E18" s="14">
        <v>556.75</v>
      </c>
      <c r="F18" s="14">
        <v>392.04</v>
      </c>
      <c r="G18" s="14">
        <v>6257.07</v>
      </c>
      <c r="H18" s="14">
        <v>0</v>
      </c>
      <c r="I18" s="14">
        <v>21646.36</v>
      </c>
      <c r="J18" s="14">
        <v>4654.3599999999997</v>
      </c>
      <c r="K18" s="15">
        <v>-0.03</v>
      </c>
      <c r="L18" s="14">
        <v>938.63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5592.96</v>
      </c>
      <c r="V18" s="14">
        <v>16053.4</v>
      </c>
    </row>
    <row r="19" spans="1:22" x14ac:dyDescent="0.25">
      <c r="A19">
        <v>363</v>
      </c>
      <c r="B19" t="s">
        <v>39</v>
      </c>
      <c r="C19" s="13" t="s">
        <v>26</v>
      </c>
      <c r="D19" s="14">
        <v>7591.5</v>
      </c>
      <c r="E19" s="14">
        <v>286.20999999999998</v>
      </c>
      <c r="F19" s="14">
        <v>172.25</v>
      </c>
      <c r="G19" s="14">
        <v>3289.4</v>
      </c>
      <c r="H19" s="14">
        <v>750</v>
      </c>
      <c r="I19" s="14">
        <v>12089.36</v>
      </c>
      <c r="J19" s="14">
        <v>1888.14</v>
      </c>
      <c r="K19" s="15">
        <v>-0.03</v>
      </c>
      <c r="L19" s="14">
        <v>493.45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2381.56</v>
      </c>
      <c r="V19" s="14">
        <v>9707.7999999999993</v>
      </c>
    </row>
    <row r="20" spans="1:22" x14ac:dyDescent="0.25">
      <c r="A20">
        <v>370</v>
      </c>
      <c r="B20" t="s">
        <v>40</v>
      </c>
      <c r="C20" s="18" t="s">
        <v>31</v>
      </c>
      <c r="D20" s="14">
        <v>14440.5</v>
      </c>
      <c r="E20" s="14">
        <v>556.75</v>
      </c>
      <c r="F20" s="14">
        <v>392.04</v>
      </c>
      <c r="G20" s="14">
        <v>6257.07</v>
      </c>
      <c r="H20" s="14">
        <v>0</v>
      </c>
      <c r="I20" s="14">
        <v>21646.36</v>
      </c>
      <c r="J20" s="14">
        <v>4654.3599999999997</v>
      </c>
      <c r="K20" s="14">
        <v>0.17</v>
      </c>
      <c r="L20" s="14">
        <v>938.63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5593.16</v>
      </c>
      <c r="V20" s="14">
        <v>16053.2</v>
      </c>
    </row>
    <row r="21" spans="1:22" x14ac:dyDescent="0.25">
      <c r="A21">
        <v>377</v>
      </c>
      <c r="B21" t="s">
        <v>41</v>
      </c>
      <c r="C21" s="18" t="s">
        <v>31</v>
      </c>
      <c r="D21" s="14">
        <v>14440.5</v>
      </c>
      <c r="E21" s="14">
        <v>556.75</v>
      </c>
      <c r="F21" s="14">
        <v>392.04</v>
      </c>
      <c r="G21" s="14">
        <v>6257.07</v>
      </c>
      <c r="H21" s="14">
        <v>0</v>
      </c>
      <c r="I21" s="14">
        <v>21646.36</v>
      </c>
      <c r="J21" s="14">
        <v>4654.3599999999997</v>
      </c>
      <c r="K21" s="15">
        <v>-0.03</v>
      </c>
      <c r="L21" s="14">
        <v>938.63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5592.96</v>
      </c>
      <c r="V21" s="14">
        <v>16053.4</v>
      </c>
    </row>
    <row r="22" spans="1:22" x14ac:dyDescent="0.25">
      <c r="A22">
        <v>391</v>
      </c>
      <c r="B22" t="s">
        <v>42</v>
      </c>
      <c r="C22" s="13" t="s">
        <v>43</v>
      </c>
      <c r="D22" s="14">
        <v>7591.5</v>
      </c>
      <c r="E22" s="14">
        <v>286.20999999999998</v>
      </c>
      <c r="F22" s="14">
        <v>172.25</v>
      </c>
      <c r="G22" s="14">
        <v>3289.4</v>
      </c>
      <c r="H22" s="14">
        <v>0</v>
      </c>
      <c r="I22" s="14">
        <v>11339.36</v>
      </c>
      <c r="J22" s="14">
        <v>1888.14</v>
      </c>
      <c r="K22" s="15">
        <v>-0.03</v>
      </c>
      <c r="L22" s="14">
        <v>493.45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2381.56</v>
      </c>
      <c r="V22" s="14">
        <v>8957.7999999999993</v>
      </c>
    </row>
    <row r="23" spans="1:22" x14ac:dyDescent="0.25">
      <c r="A23" t="s">
        <v>27</v>
      </c>
      <c r="C23" s="13"/>
      <c r="D23" t="s">
        <v>28</v>
      </c>
      <c r="E23" t="s">
        <v>28</v>
      </c>
      <c r="F23" t="s">
        <v>28</v>
      </c>
      <c r="G23" t="s">
        <v>28</v>
      </c>
      <c r="H23" t="s">
        <v>28</v>
      </c>
      <c r="I23" t="s">
        <v>28</v>
      </c>
      <c r="J23" t="s">
        <v>28</v>
      </c>
      <c r="K23" t="s">
        <v>28</v>
      </c>
      <c r="L23" t="s">
        <v>28</v>
      </c>
      <c r="M23" t="s">
        <v>28</v>
      </c>
      <c r="N23" t="s">
        <v>28</v>
      </c>
      <c r="O23" t="s">
        <v>28</v>
      </c>
      <c r="P23" t="s">
        <v>28</v>
      </c>
      <c r="Q23" t="s">
        <v>28</v>
      </c>
      <c r="R23" t="s">
        <v>28</v>
      </c>
      <c r="S23" t="s">
        <v>28</v>
      </c>
      <c r="T23" t="s">
        <v>28</v>
      </c>
      <c r="U23" t="s">
        <v>28</v>
      </c>
      <c r="V23" t="s">
        <v>28</v>
      </c>
    </row>
    <row r="24" spans="1:22" x14ac:dyDescent="0.25">
      <c r="C24" s="13"/>
      <c r="D24" s="16">
        <v>132192</v>
      </c>
      <c r="E24" s="16">
        <v>5057.76</v>
      </c>
      <c r="F24" s="16">
        <v>3385.74</v>
      </c>
      <c r="G24" s="16">
        <v>57278.82</v>
      </c>
      <c r="H24" s="16">
        <v>1500</v>
      </c>
      <c r="I24" s="16">
        <v>199414.32</v>
      </c>
      <c r="J24" s="16">
        <v>39255</v>
      </c>
      <c r="K24" s="16">
        <v>0.06</v>
      </c>
      <c r="L24" s="16">
        <v>8592.48</v>
      </c>
      <c r="M24" s="16">
        <v>5534.88</v>
      </c>
      <c r="N24" s="16">
        <v>11337</v>
      </c>
      <c r="O24" s="16">
        <v>0</v>
      </c>
      <c r="P24" s="16">
        <v>0</v>
      </c>
      <c r="Q24" s="16">
        <v>0</v>
      </c>
      <c r="R24" s="16">
        <v>3519.7</v>
      </c>
      <c r="S24" s="16">
        <v>188</v>
      </c>
      <c r="T24" s="16">
        <v>0</v>
      </c>
      <c r="U24" s="16">
        <v>68427.12</v>
      </c>
      <c r="V24" s="16">
        <v>130987.2</v>
      </c>
    </row>
    <row r="25" spans="1:22" x14ac:dyDescent="0.25">
      <c r="C25" s="13"/>
    </row>
    <row r="26" spans="1:22" x14ac:dyDescent="0.25">
      <c r="A26" s="12" t="s">
        <v>44</v>
      </c>
      <c r="C26" s="13"/>
    </row>
    <row r="27" spans="1:22" x14ac:dyDescent="0.25">
      <c r="A27">
        <v>291</v>
      </c>
      <c r="B27" t="s">
        <v>45</v>
      </c>
      <c r="C27" s="18" t="s">
        <v>46</v>
      </c>
      <c r="D27" s="14">
        <v>11310</v>
      </c>
      <c r="E27" s="14">
        <v>385</v>
      </c>
      <c r="F27" s="14">
        <v>271.63</v>
      </c>
      <c r="G27" s="14">
        <v>4900.63</v>
      </c>
      <c r="H27" s="14">
        <v>0</v>
      </c>
      <c r="I27" s="14">
        <v>16867.259999999998</v>
      </c>
      <c r="J27" s="14">
        <v>3220.63</v>
      </c>
      <c r="K27" s="14">
        <v>0.08</v>
      </c>
      <c r="L27" s="14">
        <v>735.15</v>
      </c>
      <c r="M27" s="14">
        <v>0</v>
      </c>
      <c r="N27" s="14">
        <v>2406</v>
      </c>
      <c r="O27" s="14">
        <v>0</v>
      </c>
      <c r="P27" s="14">
        <v>0</v>
      </c>
      <c r="Q27" s="14">
        <v>122</v>
      </c>
      <c r="R27" s="14">
        <v>0</v>
      </c>
      <c r="S27" s="14">
        <v>0</v>
      </c>
      <c r="T27" s="14">
        <v>0</v>
      </c>
      <c r="U27" s="14">
        <v>6483.86</v>
      </c>
      <c r="V27" s="14">
        <v>10383.4</v>
      </c>
    </row>
    <row r="28" spans="1:22" x14ac:dyDescent="0.25">
      <c r="A28">
        <v>293</v>
      </c>
      <c r="B28" t="s">
        <v>47</v>
      </c>
      <c r="C28" s="19" t="s">
        <v>48</v>
      </c>
      <c r="D28" s="14">
        <v>7591.5</v>
      </c>
      <c r="E28" s="14">
        <v>286.20999999999998</v>
      </c>
      <c r="F28" s="14">
        <v>172.25</v>
      </c>
      <c r="G28" s="14">
        <v>3289.4</v>
      </c>
      <c r="H28" s="14">
        <v>0</v>
      </c>
      <c r="I28" s="14">
        <v>11339.36</v>
      </c>
      <c r="J28" s="14">
        <v>1888.14</v>
      </c>
      <c r="K28" s="14">
        <v>0.17</v>
      </c>
      <c r="L28" s="14">
        <v>493.45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2381.7600000000002</v>
      </c>
      <c r="V28" s="14">
        <v>8957.6</v>
      </c>
    </row>
    <row r="29" spans="1:22" x14ac:dyDescent="0.25">
      <c r="A29">
        <v>337</v>
      </c>
      <c r="B29" t="s">
        <v>49</v>
      </c>
      <c r="C29" s="19" t="s">
        <v>50</v>
      </c>
      <c r="D29" s="14">
        <v>14440.5</v>
      </c>
      <c r="E29" s="14">
        <v>556.75</v>
      </c>
      <c r="F29" s="14">
        <v>392.04</v>
      </c>
      <c r="G29" s="14">
        <v>6257.07</v>
      </c>
      <c r="H29" s="14">
        <v>0</v>
      </c>
      <c r="I29" s="14">
        <v>21646.36</v>
      </c>
      <c r="J29" s="14">
        <v>4654.3599999999997</v>
      </c>
      <c r="K29" s="15">
        <v>-0.03</v>
      </c>
      <c r="L29" s="14">
        <v>938.63</v>
      </c>
      <c r="M29" s="14">
        <v>0</v>
      </c>
      <c r="N29" s="14">
        <v>3073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8665.9599999999991</v>
      </c>
      <c r="V29" s="14">
        <v>12980.4</v>
      </c>
    </row>
    <row r="30" spans="1:22" x14ac:dyDescent="0.25">
      <c r="A30">
        <v>340</v>
      </c>
      <c r="B30" t="s">
        <v>51</v>
      </c>
      <c r="C30" s="18" t="s">
        <v>52</v>
      </c>
      <c r="D30" s="14">
        <v>29565.5</v>
      </c>
      <c r="E30" s="14">
        <v>783</v>
      </c>
      <c r="F30" s="14">
        <v>550.79</v>
      </c>
      <c r="G30" s="14">
        <v>12810.73</v>
      </c>
      <c r="H30" s="14">
        <v>0</v>
      </c>
      <c r="I30" s="14">
        <v>43710.02</v>
      </c>
      <c r="J30" s="14">
        <v>11273.46</v>
      </c>
      <c r="K30" s="14">
        <v>0</v>
      </c>
      <c r="L30" s="14">
        <v>1921.76</v>
      </c>
      <c r="M30" s="14">
        <v>0</v>
      </c>
      <c r="N30" s="14">
        <v>4717</v>
      </c>
      <c r="O30" s="14">
        <v>0</v>
      </c>
      <c r="P30" s="14">
        <v>0</v>
      </c>
      <c r="Q30" s="14">
        <v>0</v>
      </c>
      <c r="R30" s="14">
        <v>0</v>
      </c>
      <c r="S30" s="14">
        <v>229</v>
      </c>
      <c r="T30" s="14">
        <v>0</v>
      </c>
      <c r="U30" s="14">
        <v>18141.22</v>
      </c>
      <c r="V30" s="14">
        <v>25568.799999999999</v>
      </c>
    </row>
    <row r="31" spans="1:22" x14ac:dyDescent="0.25">
      <c r="A31">
        <v>37</v>
      </c>
      <c r="B31" t="s">
        <v>53</v>
      </c>
      <c r="C31" s="18" t="s">
        <v>46</v>
      </c>
      <c r="D31" s="14">
        <v>11310</v>
      </c>
      <c r="E31" s="14">
        <v>385</v>
      </c>
      <c r="F31" s="14">
        <v>271.63</v>
      </c>
      <c r="G31" s="14">
        <v>4900.63</v>
      </c>
      <c r="H31" s="14">
        <v>0</v>
      </c>
      <c r="I31" s="14">
        <v>16867.259999999998</v>
      </c>
      <c r="J31" s="14">
        <v>3220.63</v>
      </c>
      <c r="K31" s="15">
        <v>-0.01</v>
      </c>
      <c r="L31" s="14">
        <v>735.15</v>
      </c>
      <c r="M31" s="14">
        <v>0</v>
      </c>
      <c r="N31" s="14">
        <v>1439</v>
      </c>
      <c r="O31" s="14">
        <v>0</v>
      </c>
      <c r="P31" s="14">
        <v>4216.6899999999996</v>
      </c>
      <c r="Q31" s="14">
        <v>0</v>
      </c>
      <c r="R31" s="14">
        <v>0</v>
      </c>
      <c r="S31" s="14">
        <v>0</v>
      </c>
      <c r="T31" s="14">
        <v>0</v>
      </c>
      <c r="U31" s="14">
        <v>9611.4599999999991</v>
      </c>
      <c r="V31" s="14">
        <v>7255.8</v>
      </c>
    </row>
    <row r="32" spans="1:22" x14ac:dyDescent="0.25">
      <c r="A32">
        <v>381</v>
      </c>
      <c r="B32" t="s">
        <v>54</v>
      </c>
      <c r="C32" s="20" t="s">
        <v>55</v>
      </c>
      <c r="D32" s="14">
        <v>8676.5</v>
      </c>
      <c r="E32" s="14">
        <v>339.67</v>
      </c>
      <c r="F32" s="14">
        <v>239.75</v>
      </c>
      <c r="G32" s="14">
        <v>3759.53</v>
      </c>
      <c r="H32" s="14">
        <v>0</v>
      </c>
      <c r="I32" s="14">
        <v>13015.45</v>
      </c>
      <c r="J32" s="14">
        <v>2282.36</v>
      </c>
      <c r="K32" s="15">
        <v>-0.08</v>
      </c>
      <c r="L32" s="14">
        <v>563.97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2846.25</v>
      </c>
      <c r="V32" s="14">
        <v>10169.200000000001</v>
      </c>
    </row>
    <row r="33" spans="1:22" x14ac:dyDescent="0.25">
      <c r="A33">
        <v>72</v>
      </c>
      <c r="B33" t="s">
        <v>56</v>
      </c>
      <c r="C33" s="18" t="s">
        <v>57</v>
      </c>
      <c r="D33" s="14">
        <v>29565.5</v>
      </c>
      <c r="E33" s="14">
        <v>783</v>
      </c>
      <c r="F33" s="14">
        <v>550.79</v>
      </c>
      <c r="G33" s="14">
        <v>12810.73</v>
      </c>
      <c r="H33" s="14">
        <v>750</v>
      </c>
      <c r="I33" s="14">
        <v>44460.02</v>
      </c>
      <c r="J33" s="14">
        <v>11273.46</v>
      </c>
      <c r="K33" s="14">
        <v>0</v>
      </c>
      <c r="L33" s="14">
        <v>1921.76</v>
      </c>
      <c r="M33" s="14">
        <v>0</v>
      </c>
      <c r="N33" s="14">
        <v>11827</v>
      </c>
      <c r="O33" s="14">
        <v>0</v>
      </c>
      <c r="P33" s="14">
        <v>0</v>
      </c>
      <c r="Q33" s="14">
        <v>0</v>
      </c>
      <c r="R33" s="14">
        <v>0</v>
      </c>
      <c r="S33" s="14">
        <v>486</v>
      </c>
      <c r="T33" s="14">
        <v>0</v>
      </c>
      <c r="U33" s="14">
        <v>25508.22</v>
      </c>
      <c r="V33" s="14">
        <v>18951.8</v>
      </c>
    </row>
    <row r="34" spans="1:22" x14ac:dyDescent="0.25">
      <c r="A34">
        <v>3042</v>
      </c>
      <c r="B34" t="s">
        <v>58</v>
      </c>
      <c r="C34" s="18" t="s">
        <v>59</v>
      </c>
      <c r="D34" s="14">
        <v>29565.5</v>
      </c>
      <c r="E34" s="14">
        <v>783</v>
      </c>
      <c r="F34" s="14">
        <v>550.79</v>
      </c>
      <c r="G34" s="14">
        <v>12810.73</v>
      </c>
      <c r="H34" s="14">
        <v>0</v>
      </c>
      <c r="I34" s="14">
        <v>43710.02</v>
      </c>
      <c r="J34" s="14">
        <v>11273.46</v>
      </c>
      <c r="K34" s="14">
        <v>0</v>
      </c>
      <c r="L34" s="14">
        <v>1921.76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771</v>
      </c>
      <c r="T34" s="14">
        <v>0</v>
      </c>
      <c r="U34" s="14">
        <v>13966.22</v>
      </c>
      <c r="V34" s="14">
        <v>29743.8</v>
      </c>
    </row>
    <row r="35" spans="1:22" x14ac:dyDescent="0.25">
      <c r="A35" t="s">
        <v>27</v>
      </c>
      <c r="C35" s="13"/>
      <c r="D35" t="s">
        <v>28</v>
      </c>
      <c r="E35" t="s">
        <v>28</v>
      </c>
      <c r="F35" t="s">
        <v>28</v>
      </c>
      <c r="G35" t="s">
        <v>28</v>
      </c>
      <c r="H35" t="s">
        <v>28</v>
      </c>
      <c r="I35" t="s">
        <v>28</v>
      </c>
      <c r="J35" t="s">
        <v>28</v>
      </c>
      <c r="K35" t="s">
        <v>28</v>
      </c>
      <c r="L35" t="s">
        <v>28</v>
      </c>
      <c r="M35" t="s">
        <v>28</v>
      </c>
      <c r="N35" t="s">
        <v>28</v>
      </c>
      <c r="O35" t="s">
        <v>28</v>
      </c>
      <c r="P35" t="s">
        <v>28</v>
      </c>
      <c r="Q35" t="s">
        <v>28</v>
      </c>
      <c r="R35" t="s">
        <v>28</v>
      </c>
      <c r="S35" t="s">
        <v>28</v>
      </c>
      <c r="T35" t="s">
        <v>28</v>
      </c>
      <c r="U35" t="s">
        <v>28</v>
      </c>
      <c r="V35" t="s">
        <v>28</v>
      </c>
    </row>
    <row r="36" spans="1:22" x14ac:dyDescent="0.25">
      <c r="C36" s="13"/>
      <c r="D36" s="16">
        <v>142025</v>
      </c>
      <c r="E36" s="16">
        <v>4301.63</v>
      </c>
      <c r="F36" s="16">
        <v>2999.67</v>
      </c>
      <c r="G36" s="16">
        <v>61539.45</v>
      </c>
      <c r="H36" s="16">
        <v>750</v>
      </c>
      <c r="I36" s="16">
        <v>211615.75</v>
      </c>
      <c r="J36" s="16">
        <v>49086.5</v>
      </c>
      <c r="K36" s="16">
        <v>0.13</v>
      </c>
      <c r="L36" s="16">
        <v>9231.6299999999992</v>
      </c>
      <c r="M36" s="16">
        <v>0</v>
      </c>
      <c r="N36" s="16">
        <v>23462</v>
      </c>
      <c r="O36" s="16">
        <v>0</v>
      </c>
      <c r="P36" s="16">
        <v>4216.6899999999996</v>
      </c>
      <c r="Q36" s="16">
        <v>122</v>
      </c>
      <c r="R36" s="16">
        <v>0</v>
      </c>
      <c r="S36" s="16">
        <v>1486</v>
      </c>
      <c r="T36" s="16">
        <v>0</v>
      </c>
      <c r="U36" s="16">
        <v>87604.95</v>
      </c>
      <c r="V36" s="16">
        <v>124010.8</v>
      </c>
    </row>
    <row r="37" spans="1:22" x14ac:dyDescent="0.25">
      <c r="C37" s="13"/>
    </row>
    <row r="38" spans="1:22" x14ac:dyDescent="0.25">
      <c r="A38" s="12" t="s">
        <v>60</v>
      </c>
      <c r="C38" s="13"/>
    </row>
    <row r="39" spans="1:22" x14ac:dyDescent="0.25">
      <c r="A39">
        <v>332</v>
      </c>
      <c r="B39" t="s">
        <v>61</v>
      </c>
      <c r="C39" s="21" t="s">
        <v>62</v>
      </c>
      <c r="D39" s="14">
        <v>7591.5</v>
      </c>
      <c r="E39" s="14">
        <v>286.20999999999998</v>
      </c>
      <c r="F39" s="14">
        <v>172.25</v>
      </c>
      <c r="G39" s="14">
        <v>3289.4</v>
      </c>
      <c r="H39" s="14">
        <v>0</v>
      </c>
      <c r="I39" s="14">
        <v>11339.36</v>
      </c>
      <c r="J39" s="14">
        <v>1888.14</v>
      </c>
      <c r="K39" s="15">
        <v>-0.03</v>
      </c>
      <c r="L39" s="14">
        <v>493.45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2381.56</v>
      </c>
      <c r="V39" s="14">
        <v>8957.7999999999993</v>
      </c>
    </row>
    <row r="40" spans="1:22" x14ac:dyDescent="0.25">
      <c r="A40">
        <v>339</v>
      </c>
      <c r="B40" t="s">
        <v>63</v>
      </c>
      <c r="C40" s="22" t="s">
        <v>64</v>
      </c>
      <c r="D40" s="14">
        <v>50499</v>
      </c>
      <c r="E40" s="14">
        <v>884.5</v>
      </c>
      <c r="F40" s="14">
        <v>633.5</v>
      </c>
      <c r="G40" s="14">
        <v>7574.85</v>
      </c>
      <c r="H40" s="14">
        <v>0</v>
      </c>
      <c r="I40" s="14">
        <v>59591.85</v>
      </c>
      <c r="J40" s="14">
        <v>16038.01</v>
      </c>
      <c r="K40" s="14">
        <v>0.01</v>
      </c>
      <c r="L40" s="14">
        <v>3282.43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19320.45</v>
      </c>
      <c r="V40" s="14">
        <v>40271.4</v>
      </c>
    </row>
    <row r="41" spans="1:22" x14ac:dyDescent="0.25">
      <c r="A41">
        <v>341</v>
      </c>
      <c r="B41" t="s">
        <v>65</v>
      </c>
      <c r="C41" s="21" t="s">
        <v>66</v>
      </c>
      <c r="D41" s="14">
        <v>7591.5</v>
      </c>
      <c r="E41" s="14">
        <v>286.20999999999998</v>
      </c>
      <c r="F41" s="14">
        <v>172.25</v>
      </c>
      <c r="G41" s="14">
        <v>3289.4</v>
      </c>
      <c r="H41" s="14">
        <v>0</v>
      </c>
      <c r="I41" s="14">
        <v>11339.36</v>
      </c>
      <c r="J41" s="14">
        <v>1888.14</v>
      </c>
      <c r="K41" s="15">
        <v>-0.03</v>
      </c>
      <c r="L41" s="14">
        <v>493.45</v>
      </c>
      <c r="M41" s="14">
        <v>0</v>
      </c>
      <c r="N41" s="14">
        <v>1786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4167.5600000000004</v>
      </c>
      <c r="V41" s="14">
        <v>7171.8</v>
      </c>
    </row>
    <row r="42" spans="1:22" x14ac:dyDescent="0.25">
      <c r="A42">
        <v>355</v>
      </c>
      <c r="B42" t="s">
        <v>67</v>
      </c>
      <c r="C42" s="18" t="s">
        <v>68</v>
      </c>
      <c r="D42" s="14">
        <v>14440.5</v>
      </c>
      <c r="E42" s="14">
        <v>556.75</v>
      </c>
      <c r="F42" s="14">
        <v>392.04</v>
      </c>
      <c r="G42" s="14">
        <v>6257.07</v>
      </c>
      <c r="H42" s="14">
        <v>750</v>
      </c>
      <c r="I42" s="14">
        <v>22396.36</v>
      </c>
      <c r="J42" s="14">
        <v>4654.3599999999997</v>
      </c>
      <c r="K42" s="15">
        <v>-0.03</v>
      </c>
      <c r="L42" s="14">
        <v>938.63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5592.96</v>
      </c>
      <c r="V42" s="14">
        <v>16803.400000000001</v>
      </c>
    </row>
    <row r="43" spans="1:22" x14ac:dyDescent="0.25">
      <c r="A43">
        <v>360</v>
      </c>
      <c r="B43" t="s">
        <v>69</v>
      </c>
      <c r="C43" s="13" t="s">
        <v>70</v>
      </c>
      <c r="D43" s="14">
        <v>4626</v>
      </c>
      <c r="E43" s="14">
        <v>219.77</v>
      </c>
      <c r="F43" s="14">
        <v>121.5</v>
      </c>
      <c r="G43" s="14">
        <v>2004.45</v>
      </c>
      <c r="H43" s="14">
        <v>0</v>
      </c>
      <c r="I43" s="14">
        <v>6971.72</v>
      </c>
      <c r="J43" s="14">
        <v>934.61</v>
      </c>
      <c r="K43" s="14">
        <v>0.02</v>
      </c>
      <c r="L43" s="14">
        <v>300.69</v>
      </c>
      <c r="M43" s="14">
        <v>0</v>
      </c>
      <c r="N43" s="14">
        <v>737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1972.32</v>
      </c>
      <c r="V43" s="14">
        <v>4999.3999999999996</v>
      </c>
    </row>
    <row r="44" spans="1:22" x14ac:dyDescent="0.25">
      <c r="A44">
        <v>362</v>
      </c>
      <c r="B44" t="s">
        <v>71</v>
      </c>
      <c r="C44" s="18" t="s">
        <v>68</v>
      </c>
      <c r="D44" s="14">
        <v>14440.5</v>
      </c>
      <c r="E44" s="14">
        <v>556.75</v>
      </c>
      <c r="F44" s="14">
        <v>392.04</v>
      </c>
      <c r="G44" s="14">
        <v>6257.07</v>
      </c>
      <c r="H44" s="14">
        <v>0</v>
      </c>
      <c r="I44" s="14">
        <v>21646.36</v>
      </c>
      <c r="J44" s="14">
        <v>4654.3599999999997</v>
      </c>
      <c r="K44" s="15">
        <v>-0.03</v>
      </c>
      <c r="L44" s="14">
        <v>938.63</v>
      </c>
      <c r="M44" s="14">
        <v>0</v>
      </c>
      <c r="N44" s="14">
        <v>0</v>
      </c>
      <c r="O44" s="14">
        <v>0</v>
      </c>
      <c r="P44" s="14">
        <v>0</v>
      </c>
      <c r="Q44" s="14">
        <v>238</v>
      </c>
      <c r="R44" s="14">
        <v>0</v>
      </c>
      <c r="S44" s="14">
        <v>0</v>
      </c>
      <c r="T44" s="14">
        <v>0</v>
      </c>
      <c r="U44" s="14">
        <v>5830.96</v>
      </c>
      <c r="V44" s="14">
        <v>15815.4</v>
      </c>
    </row>
    <row r="45" spans="1:22" x14ac:dyDescent="0.25">
      <c r="A45">
        <v>382</v>
      </c>
      <c r="B45" t="s">
        <v>72</v>
      </c>
      <c r="C45" s="13" t="s">
        <v>70</v>
      </c>
      <c r="D45" s="14">
        <v>4626</v>
      </c>
      <c r="E45" s="14">
        <v>219.77</v>
      </c>
      <c r="F45" s="14">
        <v>121.5</v>
      </c>
      <c r="G45" s="14">
        <v>2004.45</v>
      </c>
      <c r="H45" s="14">
        <v>0</v>
      </c>
      <c r="I45" s="14">
        <v>6971.72</v>
      </c>
      <c r="J45" s="14">
        <v>934.61</v>
      </c>
      <c r="K45" s="14">
        <v>0.02</v>
      </c>
      <c r="L45" s="14">
        <v>300.69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1235.32</v>
      </c>
      <c r="V45" s="14">
        <v>5736.4</v>
      </c>
    </row>
    <row r="46" spans="1:22" x14ac:dyDescent="0.25">
      <c r="A46">
        <v>390</v>
      </c>
      <c r="B46" t="s">
        <v>73</v>
      </c>
      <c r="C46" s="23" t="s">
        <v>74</v>
      </c>
      <c r="D46" s="14">
        <v>14440.5</v>
      </c>
      <c r="E46" s="14">
        <v>556.75</v>
      </c>
      <c r="F46" s="14">
        <v>392.04</v>
      </c>
      <c r="G46" s="14">
        <v>6257.07</v>
      </c>
      <c r="H46" s="14">
        <v>0</v>
      </c>
      <c r="I46" s="14">
        <v>21646.36</v>
      </c>
      <c r="J46" s="14">
        <v>4654.3599999999997</v>
      </c>
      <c r="K46" s="15">
        <v>-0.03</v>
      </c>
      <c r="L46" s="14">
        <v>938.63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5592.96</v>
      </c>
      <c r="V46" s="14">
        <v>16053.4</v>
      </c>
    </row>
    <row r="47" spans="1:22" x14ac:dyDescent="0.25">
      <c r="A47">
        <v>393</v>
      </c>
      <c r="B47" t="s">
        <v>75</v>
      </c>
      <c r="C47" s="18" t="s">
        <v>68</v>
      </c>
      <c r="D47" s="14">
        <v>14440.5</v>
      </c>
      <c r="E47" s="14">
        <v>556.75</v>
      </c>
      <c r="F47" s="14">
        <v>392.04</v>
      </c>
      <c r="G47" s="14">
        <v>6257.07</v>
      </c>
      <c r="H47" s="14">
        <v>0</v>
      </c>
      <c r="I47" s="14">
        <v>21646.36</v>
      </c>
      <c r="J47" s="14">
        <v>4654.3599999999997</v>
      </c>
      <c r="K47" s="15">
        <v>-0.02</v>
      </c>
      <c r="L47" s="14">
        <v>938.63</v>
      </c>
      <c r="M47" s="14">
        <v>6411.78</v>
      </c>
      <c r="N47" s="14">
        <v>0</v>
      </c>
      <c r="O47" s="14">
        <v>955.01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12959.76</v>
      </c>
      <c r="V47" s="14">
        <v>8686.6</v>
      </c>
    </row>
    <row r="48" spans="1:22" x14ac:dyDescent="0.25">
      <c r="A48">
        <v>241</v>
      </c>
      <c r="B48" t="s">
        <v>76</v>
      </c>
      <c r="C48" s="21" t="s">
        <v>77</v>
      </c>
      <c r="D48" s="14">
        <v>14440.5</v>
      </c>
      <c r="E48" s="14">
        <v>556.75</v>
      </c>
      <c r="F48" s="14">
        <v>392.04</v>
      </c>
      <c r="G48" s="14">
        <v>6257.07</v>
      </c>
      <c r="H48" s="14">
        <v>750</v>
      </c>
      <c r="I48" s="14">
        <v>22396.36</v>
      </c>
      <c r="J48" s="14">
        <v>4654.3599999999997</v>
      </c>
      <c r="K48" s="14">
        <v>0.11</v>
      </c>
      <c r="L48" s="14">
        <v>938.63</v>
      </c>
      <c r="M48" s="14">
        <v>2737.3</v>
      </c>
      <c r="N48" s="14">
        <v>1512</v>
      </c>
      <c r="O48" s="14">
        <v>0</v>
      </c>
      <c r="P48" s="14">
        <v>0</v>
      </c>
      <c r="Q48" s="14">
        <v>173.5</v>
      </c>
      <c r="R48" s="14">
        <v>2970.86</v>
      </c>
      <c r="S48" s="14">
        <v>0</v>
      </c>
      <c r="T48" s="14">
        <v>0</v>
      </c>
      <c r="U48" s="14">
        <v>12986.76</v>
      </c>
      <c r="V48" s="14">
        <v>9409.6</v>
      </c>
    </row>
    <row r="49" spans="1:22" x14ac:dyDescent="0.25">
      <c r="A49" t="s">
        <v>27</v>
      </c>
      <c r="C49" s="13"/>
      <c r="D49" t="s">
        <v>28</v>
      </c>
      <c r="E49" t="s">
        <v>28</v>
      </c>
      <c r="F49" t="s">
        <v>28</v>
      </c>
      <c r="G49" t="s">
        <v>28</v>
      </c>
      <c r="H49" t="s">
        <v>28</v>
      </c>
      <c r="I49" t="s">
        <v>28</v>
      </c>
      <c r="J49" t="s">
        <v>28</v>
      </c>
      <c r="K49" t="s">
        <v>28</v>
      </c>
      <c r="L49" t="s">
        <v>28</v>
      </c>
      <c r="M49" t="s">
        <v>28</v>
      </c>
      <c r="N49" t="s">
        <v>28</v>
      </c>
      <c r="O49" t="s">
        <v>28</v>
      </c>
      <c r="P49" t="s">
        <v>28</v>
      </c>
      <c r="Q49" t="s">
        <v>28</v>
      </c>
      <c r="R49" t="s">
        <v>28</v>
      </c>
      <c r="S49" t="s">
        <v>28</v>
      </c>
      <c r="T49" t="s">
        <v>28</v>
      </c>
      <c r="U49" t="s">
        <v>28</v>
      </c>
      <c r="V49" t="s">
        <v>28</v>
      </c>
    </row>
    <row r="50" spans="1:22" x14ac:dyDescent="0.25">
      <c r="C50" s="13"/>
      <c r="D50" s="16">
        <v>147136.5</v>
      </c>
      <c r="E50" s="16">
        <v>4680.21</v>
      </c>
      <c r="F50" s="16">
        <v>3181.2</v>
      </c>
      <c r="G50" s="16">
        <v>49447.9</v>
      </c>
      <c r="H50" s="16">
        <v>1500</v>
      </c>
      <c r="I50" s="16">
        <v>205945.81</v>
      </c>
      <c r="J50" s="16">
        <v>44955.31</v>
      </c>
      <c r="K50" s="17">
        <v>-0.01</v>
      </c>
      <c r="L50" s="16">
        <v>9563.86</v>
      </c>
      <c r="M50" s="16">
        <v>9149.08</v>
      </c>
      <c r="N50" s="16">
        <v>4035</v>
      </c>
      <c r="O50" s="16">
        <v>955.01</v>
      </c>
      <c r="P50" s="16">
        <v>0</v>
      </c>
      <c r="Q50" s="16">
        <v>411.5</v>
      </c>
      <c r="R50" s="16">
        <v>2970.86</v>
      </c>
      <c r="S50" s="16">
        <v>0</v>
      </c>
      <c r="T50" s="16">
        <v>0</v>
      </c>
      <c r="U50" s="16">
        <v>72040.61</v>
      </c>
      <c r="V50" s="16">
        <v>133905.20000000001</v>
      </c>
    </row>
    <row r="51" spans="1:22" x14ac:dyDescent="0.25">
      <c r="C51" s="13"/>
    </row>
    <row r="52" spans="1:22" x14ac:dyDescent="0.25">
      <c r="A52" s="12" t="s">
        <v>78</v>
      </c>
      <c r="C52" s="13"/>
    </row>
    <row r="53" spans="1:22" x14ac:dyDescent="0.25">
      <c r="A53">
        <v>14</v>
      </c>
      <c r="B53" t="s">
        <v>79</v>
      </c>
      <c r="C53" s="21" t="s">
        <v>80</v>
      </c>
      <c r="D53" s="14">
        <v>7591.5</v>
      </c>
      <c r="E53" s="14">
        <v>286.20999999999998</v>
      </c>
      <c r="F53" s="14">
        <v>172.25</v>
      </c>
      <c r="G53" s="14">
        <v>3289.4</v>
      </c>
      <c r="H53" s="14">
        <v>0</v>
      </c>
      <c r="I53" s="14">
        <v>11339.36</v>
      </c>
      <c r="J53" s="14">
        <v>1888.14</v>
      </c>
      <c r="K53" s="15">
        <v>-0.03</v>
      </c>
      <c r="L53" s="14">
        <v>493.45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2381.56</v>
      </c>
      <c r="V53" s="14">
        <v>8957.7999999999993</v>
      </c>
    </row>
    <row r="54" spans="1:22" x14ac:dyDescent="0.25">
      <c r="A54">
        <v>19</v>
      </c>
      <c r="B54" t="s">
        <v>81</v>
      </c>
      <c r="C54" s="19" t="s">
        <v>82</v>
      </c>
      <c r="D54" s="14">
        <v>7591.5</v>
      </c>
      <c r="E54" s="14">
        <v>286.20999999999998</v>
      </c>
      <c r="F54" s="14">
        <v>172.25</v>
      </c>
      <c r="G54" s="14">
        <v>3289.4</v>
      </c>
      <c r="H54" s="14">
        <v>0</v>
      </c>
      <c r="I54" s="14">
        <v>11339.36</v>
      </c>
      <c r="J54" s="14">
        <v>1888.14</v>
      </c>
      <c r="K54" s="15">
        <v>-0.1</v>
      </c>
      <c r="L54" s="14">
        <v>493.45</v>
      </c>
      <c r="M54" s="14">
        <v>0</v>
      </c>
      <c r="N54" s="14">
        <v>0</v>
      </c>
      <c r="O54" s="14">
        <v>0</v>
      </c>
      <c r="P54" s="14">
        <v>2401.67</v>
      </c>
      <c r="Q54" s="14">
        <v>0</v>
      </c>
      <c r="R54" s="14">
        <v>0</v>
      </c>
      <c r="S54" s="14">
        <v>0</v>
      </c>
      <c r="T54" s="14">
        <v>50</v>
      </c>
      <c r="U54" s="14">
        <v>4833.16</v>
      </c>
      <c r="V54" s="14">
        <v>6506.2</v>
      </c>
    </row>
    <row r="55" spans="1:22" x14ac:dyDescent="0.25">
      <c r="A55">
        <v>21</v>
      </c>
      <c r="B55" t="s">
        <v>83</v>
      </c>
      <c r="C55" s="21" t="s">
        <v>84</v>
      </c>
      <c r="D55" s="14">
        <v>3812</v>
      </c>
      <c r="E55" s="14">
        <v>217.08</v>
      </c>
      <c r="F55" s="14">
        <v>117.72</v>
      </c>
      <c r="G55" s="14">
        <v>1651.74</v>
      </c>
      <c r="H55" s="14">
        <v>0</v>
      </c>
      <c r="I55" s="14">
        <v>5798.54</v>
      </c>
      <c r="J55" s="14">
        <v>684.02</v>
      </c>
      <c r="K55" s="15">
        <v>-0.06</v>
      </c>
      <c r="L55" s="14">
        <v>247.78</v>
      </c>
      <c r="M55" s="14">
        <v>0</v>
      </c>
      <c r="N55" s="14">
        <v>1758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2689.74</v>
      </c>
      <c r="V55" s="14">
        <v>3108.8</v>
      </c>
    </row>
    <row r="56" spans="1:22" x14ac:dyDescent="0.25">
      <c r="A56">
        <v>265</v>
      </c>
      <c r="B56" t="s">
        <v>85</v>
      </c>
      <c r="C56" s="21" t="s">
        <v>86</v>
      </c>
      <c r="D56" s="14">
        <v>4626</v>
      </c>
      <c r="E56" s="14">
        <v>219.77</v>
      </c>
      <c r="F56" s="14">
        <v>121.5</v>
      </c>
      <c r="G56" s="14">
        <v>2004.45</v>
      </c>
      <c r="H56" s="14">
        <v>0</v>
      </c>
      <c r="I56" s="14">
        <v>6971.72</v>
      </c>
      <c r="J56" s="14">
        <v>934.61</v>
      </c>
      <c r="K56" s="14">
        <v>0.02</v>
      </c>
      <c r="L56" s="14">
        <v>300.69</v>
      </c>
      <c r="M56" s="14">
        <v>0</v>
      </c>
      <c r="N56" s="14">
        <v>0</v>
      </c>
      <c r="O56" s="14">
        <v>0</v>
      </c>
      <c r="P56" s="14">
        <v>0</v>
      </c>
      <c r="Q56" s="14">
        <v>676</v>
      </c>
      <c r="R56" s="14">
        <v>0</v>
      </c>
      <c r="S56" s="14">
        <v>180</v>
      </c>
      <c r="T56" s="14">
        <v>0</v>
      </c>
      <c r="U56" s="14">
        <v>2091.3200000000002</v>
      </c>
      <c r="V56" s="14">
        <v>4880.3999999999996</v>
      </c>
    </row>
    <row r="57" spans="1:22" x14ac:dyDescent="0.25">
      <c r="A57">
        <v>266</v>
      </c>
      <c r="B57" t="s">
        <v>87</v>
      </c>
      <c r="C57" s="21" t="s">
        <v>84</v>
      </c>
      <c r="D57" s="14">
        <v>3812</v>
      </c>
      <c r="E57" s="14">
        <v>217.08</v>
      </c>
      <c r="F57" s="14">
        <v>117.72</v>
      </c>
      <c r="G57" s="14">
        <v>1651.74</v>
      </c>
      <c r="H57" s="14">
        <v>0</v>
      </c>
      <c r="I57" s="14">
        <v>5798.54</v>
      </c>
      <c r="J57" s="14">
        <v>684.02</v>
      </c>
      <c r="K57" s="14">
        <v>0.14000000000000001</v>
      </c>
      <c r="L57" s="14">
        <v>247.78</v>
      </c>
      <c r="M57" s="14">
        <v>0</v>
      </c>
      <c r="N57" s="14">
        <v>1825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2756.94</v>
      </c>
      <c r="V57" s="14">
        <v>3041.6</v>
      </c>
    </row>
    <row r="58" spans="1:22" x14ac:dyDescent="0.25">
      <c r="A58">
        <v>274</v>
      </c>
      <c r="B58" t="s">
        <v>88</v>
      </c>
      <c r="C58" s="19" t="s">
        <v>89</v>
      </c>
      <c r="D58" s="14">
        <v>11310</v>
      </c>
      <c r="E58" s="14">
        <v>385</v>
      </c>
      <c r="F58" s="14">
        <v>271.63</v>
      </c>
      <c r="G58" s="14">
        <v>4900.63</v>
      </c>
      <c r="H58" s="14">
        <v>0</v>
      </c>
      <c r="I58" s="14">
        <v>16867.259999999998</v>
      </c>
      <c r="J58" s="14">
        <v>3220.63</v>
      </c>
      <c r="K58" s="14">
        <v>0.08</v>
      </c>
      <c r="L58" s="14">
        <v>735.15</v>
      </c>
      <c r="M58" s="14">
        <v>0</v>
      </c>
      <c r="N58" s="14">
        <v>0</v>
      </c>
      <c r="O58" s="14">
        <v>0</v>
      </c>
      <c r="P58" s="14">
        <v>0</v>
      </c>
      <c r="Q58" s="14">
        <v>245</v>
      </c>
      <c r="R58" s="14">
        <v>0</v>
      </c>
      <c r="S58" s="14">
        <v>307</v>
      </c>
      <c r="T58" s="14">
        <v>0</v>
      </c>
      <c r="U58" s="14">
        <v>4507.8599999999997</v>
      </c>
      <c r="V58" s="14">
        <v>12359.4</v>
      </c>
    </row>
    <row r="59" spans="1:22" x14ac:dyDescent="0.25">
      <c r="A59">
        <v>277</v>
      </c>
      <c r="B59" t="s">
        <v>90</v>
      </c>
      <c r="C59" s="19" t="s">
        <v>89</v>
      </c>
      <c r="D59" s="14">
        <v>11310</v>
      </c>
      <c r="E59" s="14">
        <v>385</v>
      </c>
      <c r="F59" s="14">
        <v>271.63</v>
      </c>
      <c r="G59" s="14">
        <v>4900.63</v>
      </c>
      <c r="H59" s="14">
        <v>0</v>
      </c>
      <c r="I59" s="14">
        <v>16867.259999999998</v>
      </c>
      <c r="J59" s="14">
        <v>3220.63</v>
      </c>
      <c r="K59" s="14">
        <v>0.04</v>
      </c>
      <c r="L59" s="14">
        <v>735.15</v>
      </c>
      <c r="M59" s="14">
        <v>2788.04</v>
      </c>
      <c r="N59" s="14">
        <v>0</v>
      </c>
      <c r="O59" s="14">
        <v>0</v>
      </c>
      <c r="P59" s="14">
        <v>0</v>
      </c>
      <c r="Q59" s="14">
        <v>0</v>
      </c>
      <c r="R59" s="14">
        <v>2628.4</v>
      </c>
      <c r="S59" s="14">
        <v>0</v>
      </c>
      <c r="T59" s="14">
        <v>50</v>
      </c>
      <c r="U59" s="14">
        <v>9422.26</v>
      </c>
      <c r="V59" s="14">
        <v>7445</v>
      </c>
    </row>
    <row r="60" spans="1:22" x14ac:dyDescent="0.25">
      <c r="A60">
        <v>284</v>
      </c>
      <c r="B60" t="s">
        <v>91</v>
      </c>
      <c r="C60" s="19" t="s">
        <v>89</v>
      </c>
      <c r="D60" s="14">
        <v>11310</v>
      </c>
      <c r="E60" s="14">
        <v>385</v>
      </c>
      <c r="F60" s="14">
        <v>271.63</v>
      </c>
      <c r="G60" s="14">
        <v>4900.63</v>
      </c>
      <c r="H60" s="14">
        <v>0</v>
      </c>
      <c r="I60" s="14">
        <v>16867.259999999998</v>
      </c>
      <c r="J60" s="14">
        <v>3220.63</v>
      </c>
      <c r="K60" s="15">
        <v>-0.12</v>
      </c>
      <c r="L60" s="14">
        <v>735.15</v>
      </c>
      <c r="M60" s="14">
        <v>0</v>
      </c>
      <c r="N60" s="14">
        <v>0</v>
      </c>
      <c r="O60" s="14">
        <v>0</v>
      </c>
      <c r="P60" s="14">
        <v>0</v>
      </c>
      <c r="Q60" s="14">
        <v>1502</v>
      </c>
      <c r="R60" s="14">
        <v>0</v>
      </c>
      <c r="S60" s="14">
        <v>445</v>
      </c>
      <c r="T60" s="14">
        <v>0</v>
      </c>
      <c r="U60" s="14">
        <v>5902.66</v>
      </c>
      <c r="V60" s="14">
        <v>10964.6</v>
      </c>
    </row>
    <row r="61" spans="1:22" x14ac:dyDescent="0.25">
      <c r="A61">
        <v>286</v>
      </c>
      <c r="B61" t="s">
        <v>92</v>
      </c>
      <c r="C61" s="21" t="s">
        <v>93</v>
      </c>
      <c r="D61" s="14">
        <v>5390.5</v>
      </c>
      <c r="E61" s="14">
        <v>286.20999999999998</v>
      </c>
      <c r="F61" s="14">
        <v>138.79</v>
      </c>
      <c r="G61" s="14">
        <v>2335.71</v>
      </c>
      <c r="H61" s="14">
        <v>0</v>
      </c>
      <c r="I61" s="14">
        <v>8151.21</v>
      </c>
      <c r="J61" s="14">
        <v>1186.54</v>
      </c>
      <c r="K61" s="15">
        <v>-0.11</v>
      </c>
      <c r="L61" s="14">
        <v>350.38</v>
      </c>
      <c r="M61" s="14">
        <v>0</v>
      </c>
      <c r="N61" s="14">
        <v>1217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2753.81</v>
      </c>
      <c r="V61" s="14">
        <v>5397.4</v>
      </c>
    </row>
    <row r="62" spans="1:22" x14ac:dyDescent="0.25">
      <c r="A62">
        <v>287</v>
      </c>
      <c r="B62" t="s">
        <v>94</v>
      </c>
      <c r="C62" s="21" t="s">
        <v>93</v>
      </c>
      <c r="D62" s="14">
        <v>5390.5</v>
      </c>
      <c r="E62" s="14">
        <v>286.20999999999998</v>
      </c>
      <c r="F62" s="14">
        <v>138.79</v>
      </c>
      <c r="G62" s="14">
        <v>2335.71</v>
      </c>
      <c r="H62" s="14">
        <v>0</v>
      </c>
      <c r="I62" s="14">
        <v>8151.21</v>
      </c>
      <c r="J62" s="14">
        <v>1186.54</v>
      </c>
      <c r="K62" s="14">
        <v>0.03</v>
      </c>
      <c r="L62" s="14">
        <v>350.38</v>
      </c>
      <c r="M62" s="14">
        <v>1676.66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142</v>
      </c>
      <c r="T62" s="14">
        <v>0</v>
      </c>
      <c r="U62" s="14">
        <v>3355.61</v>
      </c>
      <c r="V62" s="14">
        <v>4795.6000000000004</v>
      </c>
    </row>
    <row r="63" spans="1:22" x14ac:dyDescent="0.25">
      <c r="A63">
        <v>320</v>
      </c>
      <c r="B63" t="s">
        <v>95</v>
      </c>
      <c r="C63" s="18" t="s">
        <v>96</v>
      </c>
      <c r="D63" s="14">
        <v>8676.5</v>
      </c>
      <c r="E63" s="14">
        <v>339.67</v>
      </c>
      <c r="F63" s="14">
        <v>239.75</v>
      </c>
      <c r="G63" s="14">
        <v>3759.53</v>
      </c>
      <c r="H63" s="14">
        <v>0</v>
      </c>
      <c r="I63" s="14">
        <v>13015.45</v>
      </c>
      <c r="J63" s="14">
        <v>2282.36</v>
      </c>
      <c r="K63" s="15">
        <v>-0.08</v>
      </c>
      <c r="L63" s="14">
        <v>563.97</v>
      </c>
      <c r="M63" s="14">
        <v>0</v>
      </c>
      <c r="N63" s="14">
        <v>1845</v>
      </c>
      <c r="O63" s="14">
        <v>0</v>
      </c>
      <c r="P63" s="14">
        <v>0</v>
      </c>
      <c r="Q63" s="14">
        <v>0</v>
      </c>
      <c r="R63" s="14">
        <v>0</v>
      </c>
      <c r="S63" s="14">
        <v>170</v>
      </c>
      <c r="T63" s="14">
        <v>0</v>
      </c>
      <c r="U63" s="14">
        <v>4861.25</v>
      </c>
      <c r="V63" s="14">
        <v>8154.2</v>
      </c>
    </row>
    <row r="64" spans="1:22" x14ac:dyDescent="0.25">
      <c r="A64">
        <v>325</v>
      </c>
      <c r="B64" t="s">
        <v>97</v>
      </c>
      <c r="C64" s="21" t="s">
        <v>84</v>
      </c>
      <c r="D64" s="14">
        <v>3812</v>
      </c>
      <c r="E64" s="14">
        <v>217.08</v>
      </c>
      <c r="F64" s="14">
        <v>117.72</v>
      </c>
      <c r="G64" s="14">
        <v>1651.74</v>
      </c>
      <c r="H64" s="14">
        <v>0</v>
      </c>
      <c r="I64" s="14">
        <v>5798.54</v>
      </c>
      <c r="J64" s="14">
        <v>684.02</v>
      </c>
      <c r="K64" s="15">
        <v>-0.06</v>
      </c>
      <c r="L64" s="14">
        <v>247.78</v>
      </c>
      <c r="M64" s="14">
        <v>0</v>
      </c>
      <c r="N64" s="14">
        <v>812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1743.74</v>
      </c>
      <c r="V64" s="14">
        <v>4054.8</v>
      </c>
    </row>
    <row r="65" spans="1:22" x14ac:dyDescent="0.25">
      <c r="A65">
        <v>331</v>
      </c>
      <c r="B65" t="s">
        <v>98</v>
      </c>
      <c r="C65" s="21" t="s">
        <v>93</v>
      </c>
      <c r="D65" s="14">
        <v>5390.5</v>
      </c>
      <c r="E65" s="14">
        <v>286.20999999999998</v>
      </c>
      <c r="F65" s="14">
        <v>138.79</v>
      </c>
      <c r="G65" s="14">
        <v>2335.71</v>
      </c>
      <c r="H65" s="14">
        <v>0</v>
      </c>
      <c r="I65" s="14">
        <v>8151.21</v>
      </c>
      <c r="J65" s="14">
        <v>1186.54</v>
      </c>
      <c r="K65" s="14">
        <v>0.09</v>
      </c>
      <c r="L65" s="14">
        <v>350.38</v>
      </c>
      <c r="M65" s="14">
        <v>0</v>
      </c>
      <c r="N65" s="14">
        <v>1797</v>
      </c>
      <c r="O65" s="14">
        <v>0</v>
      </c>
      <c r="P65" s="14">
        <v>0</v>
      </c>
      <c r="Q65" s="14">
        <v>0</v>
      </c>
      <c r="R65" s="14">
        <v>0</v>
      </c>
      <c r="S65" s="14">
        <v>121</v>
      </c>
      <c r="T65" s="14">
        <v>0</v>
      </c>
      <c r="U65" s="14">
        <v>3455.01</v>
      </c>
      <c r="V65" s="14">
        <v>4696.2</v>
      </c>
    </row>
    <row r="66" spans="1:22" x14ac:dyDescent="0.25">
      <c r="A66">
        <v>349</v>
      </c>
      <c r="B66" t="s">
        <v>99</v>
      </c>
      <c r="C66" s="13" t="s">
        <v>55</v>
      </c>
      <c r="D66" s="14">
        <v>8676.5</v>
      </c>
      <c r="E66" s="14">
        <v>339.67</v>
      </c>
      <c r="F66" s="14">
        <v>239.75</v>
      </c>
      <c r="G66" s="14">
        <v>3759.53</v>
      </c>
      <c r="H66" s="14">
        <v>0</v>
      </c>
      <c r="I66" s="14">
        <v>13015.45</v>
      </c>
      <c r="J66" s="14">
        <v>2282.36</v>
      </c>
      <c r="K66" s="14">
        <v>0.12</v>
      </c>
      <c r="L66" s="14">
        <v>563.97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165</v>
      </c>
      <c r="T66" s="14">
        <v>0</v>
      </c>
      <c r="U66" s="14">
        <v>3011.45</v>
      </c>
      <c r="V66" s="14">
        <v>10004</v>
      </c>
    </row>
    <row r="67" spans="1:22" x14ac:dyDescent="0.25">
      <c r="A67">
        <v>350</v>
      </c>
      <c r="B67" t="s">
        <v>100</v>
      </c>
      <c r="C67" s="13" t="s">
        <v>55</v>
      </c>
      <c r="D67" s="14">
        <v>8676.5</v>
      </c>
      <c r="E67" s="14">
        <v>339.67</v>
      </c>
      <c r="F67" s="14">
        <v>239.75</v>
      </c>
      <c r="G67" s="14">
        <v>3759.53</v>
      </c>
      <c r="H67" s="14">
        <v>0</v>
      </c>
      <c r="I67" s="14">
        <v>13015.45</v>
      </c>
      <c r="J67" s="14">
        <v>2282.36</v>
      </c>
      <c r="K67" s="15">
        <v>-0.08</v>
      </c>
      <c r="L67" s="14">
        <v>563.97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449</v>
      </c>
      <c r="T67" s="14">
        <v>0</v>
      </c>
      <c r="U67" s="14">
        <v>3295.25</v>
      </c>
      <c r="V67" s="14">
        <v>9720.2000000000007</v>
      </c>
    </row>
    <row r="68" spans="1:22" x14ac:dyDescent="0.25">
      <c r="A68">
        <v>371</v>
      </c>
      <c r="B68" t="s">
        <v>101</v>
      </c>
      <c r="C68" s="18" t="s">
        <v>96</v>
      </c>
      <c r="D68" s="14">
        <v>8676.5</v>
      </c>
      <c r="E68" s="14">
        <v>339.67</v>
      </c>
      <c r="F68" s="14">
        <v>239.75</v>
      </c>
      <c r="G68" s="14">
        <v>3759.53</v>
      </c>
      <c r="H68" s="14">
        <v>0</v>
      </c>
      <c r="I68" s="14">
        <v>13015.45</v>
      </c>
      <c r="J68" s="14">
        <v>2282.36</v>
      </c>
      <c r="K68" s="14">
        <v>0.12</v>
      </c>
      <c r="L68" s="14">
        <v>563.97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183</v>
      </c>
      <c r="T68" s="14">
        <v>0</v>
      </c>
      <c r="U68" s="14">
        <v>3029.45</v>
      </c>
      <c r="V68" s="14">
        <v>9986</v>
      </c>
    </row>
    <row r="69" spans="1:22" x14ac:dyDescent="0.25">
      <c r="A69">
        <v>372</v>
      </c>
      <c r="B69" t="s">
        <v>102</v>
      </c>
      <c r="C69" s="21" t="s">
        <v>84</v>
      </c>
      <c r="D69" s="14">
        <v>3812</v>
      </c>
      <c r="E69" s="14">
        <v>217.08</v>
      </c>
      <c r="F69" s="14">
        <v>117.72</v>
      </c>
      <c r="G69" s="14">
        <v>1651.74</v>
      </c>
      <c r="H69" s="14">
        <v>0</v>
      </c>
      <c r="I69" s="14">
        <v>5798.54</v>
      </c>
      <c r="J69" s="14">
        <v>684.02</v>
      </c>
      <c r="K69" s="15">
        <v>-0.06</v>
      </c>
      <c r="L69" s="14">
        <v>247.78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265</v>
      </c>
      <c r="T69" s="14">
        <v>0</v>
      </c>
      <c r="U69" s="14">
        <v>1196.74</v>
      </c>
      <c r="V69" s="14">
        <v>4601.8</v>
      </c>
    </row>
    <row r="70" spans="1:22" x14ac:dyDescent="0.25">
      <c r="A70">
        <v>102</v>
      </c>
      <c r="B70" t="s">
        <v>103</v>
      </c>
      <c r="C70" s="19" t="s">
        <v>104</v>
      </c>
      <c r="D70" s="14">
        <v>11310</v>
      </c>
      <c r="E70" s="14">
        <v>385</v>
      </c>
      <c r="F70" s="14">
        <v>271.63</v>
      </c>
      <c r="G70" s="14">
        <v>4900.63</v>
      </c>
      <c r="H70" s="14">
        <v>0</v>
      </c>
      <c r="I70" s="14">
        <v>16867.259999999998</v>
      </c>
      <c r="J70" s="14">
        <v>3220.63</v>
      </c>
      <c r="K70" s="14">
        <v>0.1</v>
      </c>
      <c r="L70" s="14">
        <v>735.15</v>
      </c>
      <c r="M70" s="14">
        <v>2995.96</v>
      </c>
      <c r="N70" s="14">
        <v>1000</v>
      </c>
      <c r="O70" s="14">
        <v>0</v>
      </c>
      <c r="P70" s="14">
        <v>0</v>
      </c>
      <c r="Q70" s="14">
        <v>245</v>
      </c>
      <c r="R70" s="14">
        <v>1376.82</v>
      </c>
      <c r="S70" s="14">
        <v>0</v>
      </c>
      <c r="T70" s="14">
        <v>0</v>
      </c>
      <c r="U70" s="14">
        <v>9573.66</v>
      </c>
      <c r="V70" s="14">
        <v>7293.6</v>
      </c>
    </row>
    <row r="71" spans="1:22" x14ac:dyDescent="0.25">
      <c r="A71">
        <v>211</v>
      </c>
      <c r="B71" t="s">
        <v>105</v>
      </c>
      <c r="C71" s="21" t="s">
        <v>106</v>
      </c>
      <c r="D71" s="14">
        <v>37293</v>
      </c>
      <c r="E71" s="14">
        <v>799.21</v>
      </c>
      <c r="F71" s="14">
        <v>575.63</v>
      </c>
      <c r="G71" s="14">
        <v>16159.06</v>
      </c>
      <c r="H71" s="14">
        <v>0</v>
      </c>
      <c r="I71" s="14">
        <v>54826.9</v>
      </c>
      <c r="J71" s="14">
        <v>14608.52</v>
      </c>
      <c r="K71" s="15">
        <v>-7.0000000000000007E-2</v>
      </c>
      <c r="L71" s="14">
        <v>2424.0500000000002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5">
        <v>-134</v>
      </c>
      <c r="T71" s="14">
        <v>0</v>
      </c>
      <c r="U71" s="14">
        <v>16898.5</v>
      </c>
      <c r="V71" s="14">
        <v>37928.400000000001</v>
      </c>
    </row>
    <row r="72" spans="1:22" x14ac:dyDescent="0.25">
      <c r="A72">
        <v>213</v>
      </c>
      <c r="B72" t="s">
        <v>107</v>
      </c>
      <c r="C72" s="19" t="s">
        <v>108</v>
      </c>
      <c r="D72" s="14">
        <v>14440.5</v>
      </c>
      <c r="E72" s="14">
        <v>556.75</v>
      </c>
      <c r="F72" s="14">
        <v>392.04</v>
      </c>
      <c r="G72" s="14">
        <v>6257.07</v>
      </c>
      <c r="H72" s="14">
        <v>0</v>
      </c>
      <c r="I72" s="14">
        <v>21646.36</v>
      </c>
      <c r="J72" s="14">
        <v>4654.3599999999997</v>
      </c>
      <c r="K72" s="14">
        <v>0.17</v>
      </c>
      <c r="L72" s="14">
        <v>938.63</v>
      </c>
      <c r="M72" s="14">
        <v>0</v>
      </c>
      <c r="N72" s="14">
        <v>3600</v>
      </c>
      <c r="O72" s="14">
        <v>0</v>
      </c>
      <c r="P72" s="14">
        <v>0</v>
      </c>
      <c r="Q72" s="14">
        <v>0</v>
      </c>
      <c r="R72" s="14">
        <v>0</v>
      </c>
      <c r="S72" s="14">
        <v>773</v>
      </c>
      <c r="T72" s="14">
        <v>0</v>
      </c>
      <c r="U72" s="14">
        <v>9966.16</v>
      </c>
      <c r="V72" s="14">
        <v>11680.2</v>
      </c>
    </row>
    <row r="73" spans="1:22" x14ac:dyDescent="0.25">
      <c r="A73">
        <v>244</v>
      </c>
      <c r="B73" t="s">
        <v>109</v>
      </c>
      <c r="C73" s="21" t="s">
        <v>110</v>
      </c>
      <c r="D73" s="14">
        <v>5390.5</v>
      </c>
      <c r="E73" s="14">
        <v>286.20999999999998</v>
      </c>
      <c r="F73" s="14">
        <v>138.79</v>
      </c>
      <c r="G73" s="14">
        <v>2335.71</v>
      </c>
      <c r="H73" s="14">
        <v>0</v>
      </c>
      <c r="I73" s="14">
        <v>8151.21</v>
      </c>
      <c r="J73" s="14">
        <v>1186.54</v>
      </c>
      <c r="K73" s="15">
        <v>-0.11</v>
      </c>
      <c r="L73" s="14">
        <v>350.38</v>
      </c>
      <c r="M73" s="14">
        <v>0</v>
      </c>
      <c r="N73" s="14">
        <v>1720</v>
      </c>
      <c r="O73" s="14">
        <v>0</v>
      </c>
      <c r="P73" s="14">
        <v>0</v>
      </c>
      <c r="Q73" s="14">
        <v>0</v>
      </c>
      <c r="R73" s="14">
        <v>0</v>
      </c>
      <c r="S73" s="14">
        <v>79</v>
      </c>
      <c r="T73" s="14">
        <v>0</v>
      </c>
      <c r="U73" s="14">
        <v>3335.81</v>
      </c>
      <c r="V73" s="14">
        <v>4815.3999999999996</v>
      </c>
    </row>
    <row r="74" spans="1:22" x14ac:dyDescent="0.25">
      <c r="A74">
        <v>245</v>
      </c>
      <c r="B74" t="s">
        <v>111</v>
      </c>
      <c r="C74" s="21" t="s">
        <v>80</v>
      </c>
      <c r="D74" s="14">
        <v>7591.5</v>
      </c>
      <c r="E74" s="14">
        <v>286.20999999999998</v>
      </c>
      <c r="F74" s="14">
        <v>172.25</v>
      </c>
      <c r="G74" s="14">
        <v>3289.4</v>
      </c>
      <c r="H74" s="14">
        <v>0</v>
      </c>
      <c r="I74" s="14">
        <v>11339.36</v>
      </c>
      <c r="J74" s="14">
        <v>1888.14</v>
      </c>
      <c r="K74" s="15">
        <v>-0.03</v>
      </c>
      <c r="L74" s="14">
        <v>493.45</v>
      </c>
      <c r="M74" s="14">
        <v>0</v>
      </c>
      <c r="N74" s="14">
        <v>3636</v>
      </c>
      <c r="O74" s="14">
        <v>0</v>
      </c>
      <c r="P74" s="14">
        <v>0</v>
      </c>
      <c r="Q74" s="14">
        <v>0</v>
      </c>
      <c r="R74" s="14">
        <v>0</v>
      </c>
      <c r="S74" s="14">
        <v>209</v>
      </c>
      <c r="T74" s="14">
        <v>0</v>
      </c>
      <c r="U74" s="14">
        <v>6226.56</v>
      </c>
      <c r="V74" s="14">
        <v>5112.8</v>
      </c>
    </row>
    <row r="75" spans="1:22" x14ac:dyDescent="0.25">
      <c r="A75">
        <v>251</v>
      </c>
      <c r="B75" t="s">
        <v>112</v>
      </c>
      <c r="C75" s="21" t="s">
        <v>86</v>
      </c>
      <c r="D75" s="14">
        <v>4626</v>
      </c>
      <c r="E75" s="14">
        <v>219.77</v>
      </c>
      <c r="F75" s="14">
        <v>121.5</v>
      </c>
      <c r="G75" s="14">
        <v>2004.45</v>
      </c>
      <c r="H75" s="14">
        <v>0</v>
      </c>
      <c r="I75" s="14">
        <v>6971.72</v>
      </c>
      <c r="J75" s="14">
        <v>934.61</v>
      </c>
      <c r="K75" s="15">
        <v>-0.01</v>
      </c>
      <c r="L75" s="14">
        <v>300.69</v>
      </c>
      <c r="M75" s="14">
        <v>2109.23</v>
      </c>
      <c r="N75" s="14">
        <v>0</v>
      </c>
      <c r="O75" s="14">
        <v>0</v>
      </c>
      <c r="P75" s="14">
        <v>0</v>
      </c>
      <c r="Q75" s="14">
        <v>326</v>
      </c>
      <c r="R75" s="14">
        <v>0</v>
      </c>
      <c r="S75" s="14">
        <v>0</v>
      </c>
      <c r="T75" s="14">
        <v>0</v>
      </c>
      <c r="U75" s="14">
        <v>3670.52</v>
      </c>
      <c r="V75" s="14">
        <v>3301.2</v>
      </c>
    </row>
    <row r="76" spans="1:22" x14ac:dyDescent="0.25">
      <c r="A76">
        <v>253</v>
      </c>
      <c r="B76" t="s">
        <v>113</v>
      </c>
      <c r="C76" s="21" t="s">
        <v>114</v>
      </c>
      <c r="D76" s="14">
        <v>29565.5</v>
      </c>
      <c r="E76" s="14">
        <v>783</v>
      </c>
      <c r="F76" s="14">
        <v>550.79</v>
      </c>
      <c r="G76" s="14">
        <v>12810.73</v>
      </c>
      <c r="H76" s="14">
        <v>0</v>
      </c>
      <c r="I76" s="14">
        <v>43710.02</v>
      </c>
      <c r="J76" s="14">
        <v>11273.46</v>
      </c>
      <c r="K76" s="14">
        <v>0</v>
      </c>
      <c r="L76" s="14">
        <v>1921.76</v>
      </c>
      <c r="M76" s="14">
        <v>0</v>
      </c>
      <c r="N76" s="14">
        <v>9440</v>
      </c>
      <c r="O76" s="14">
        <v>0</v>
      </c>
      <c r="P76" s="14">
        <v>0</v>
      </c>
      <c r="Q76" s="14">
        <v>0</v>
      </c>
      <c r="R76" s="14">
        <v>0</v>
      </c>
      <c r="S76" s="14">
        <v>416</v>
      </c>
      <c r="T76" s="14">
        <v>0</v>
      </c>
      <c r="U76" s="14">
        <v>23051.22</v>
      </c>
      <c r="V76" s="14">
        <v>20658.8</v>
      </c>
    </row>
    <row r="77" spans="1:22" x14ac:dyDescent="0.25">
      <c r="A77">
        <v>2850</v>
      </c>
      <c r="B77" t="s">
        <v>115</v>
      </c>
      <c r="C77" s="19" t="s">
        <v>89</v>
      </c>
      <c r="D77" s="14">
        <v>11310</v>
      </c>
      <c r="E77" s="14">
        <v>385</v>
      </c>
      <c r="F77" s="14">
        <v>271.63</v>
      </c>
      <c r="G77" s="14">
        <v>4900.63</v>
      </c>
      <c r="H77" s="14">
        <v>0</v>
      </c>
      <c r="I77" s="14">
        <v>16867.259999999998</v>
      </c>
      <c r="J77" s="14">
        <v>3220.63</v>
      </c>
      <c r="K77" s="14">
        <v>0.08</v>
      </c>
      <c r="L77" s="14">
        <v>735.15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3955.86</v>
      </c>
      <c r="V77" s="14">
        <v>12911.4</v>
      </c>
    </row>
    <row r="78" spans="1:22" x14ac:dyDescent="0.25">
      <c r="A78">
        <v>3043</v>
      </c>
      <c r="B78" t="s">
        <v>116</v>
      </c>
      <c r="C78" s="21" t="s">
        <v>117</v>
      </c>
      <c r="D78" s="14">
        <v>14440.5</v>
      </c>
      <c r="E78" s="14">
        <v>556.75</v>
      </c>
      <c r="F78" s="14">
        <v>392.04</v>
      </c>
      <c r="G78" s="14">
        <v>6257.07</v>
      </c>
      <c r="H78" s="14">
        <v>0</v>
      </c>
      <c r="I78" s="14">
        <v>21646.36</v>
      </c>
      <c r="J78" s="14">
        <v>4654.3599999999997</v>
      </c>
      <c r="K78" s="14">
        <v>0.06</v>
      </c>
      <c r="L78" s="14">
        <v>938.63</v>
      </c>
      <c r="M78" s="14">
        <v>0</v>
      </c>
      <c r="N78" s="14">
        <v>0</v>
      </c>
      <c r="O78" s="14">
        <v>0</v>
      </c>
      <c r="P78" s="14">
        <v>3666.51</v>
      </c>
      <c r="Q78" s="14">
        <v>107</v>
      </c>
      <c r="R78" s="14">
        <v>0</v>
      </c>
      <c r="S78" s="14">
        <v>0</v>
      </c>
      <c r="T78" s="14">
        <v>500</v>
      </c>
      <c r="U78" s="14">
        <v>9866.56</v>
      </c>
      <c r="V78" s="14">
        <v>11779.8</v>
      </c>
    </row>
    <row r="79" spans="1:22" x14ac:dyDescent="0.25">
      <c r="A79" t="s">
        <v>27</v>
      </c>
      <c r="C79" s="13"/>
      <c r="D79" t="s">
        <v>28</v>
      </c>
      <c r="E79" t="s">
        <v>28</v>
      </c>
      <c r="F79" t="s">
        <v>28</v>
      </c>
      <c r="G79" t="s">
        <v>28</v>
      </c>
      <c r="H79" t="s">
        <v>28</v>
      </c>
      <c r="I79" t="s">
        <v>28</v>
      </c>
      <c r="J79" t="s">
        <v>28</v>
      </c>
      <c r="K79" t="s">
        <v>28</v>
      </c>
      <c r="L79" t="s">
        <v>28</v>
      </c>
      <c r="M79" t="s">
        <v>28</v>
      </c>
      <c r="N79" t="s">
        <v>28</v>
      </c>
      <c r="O79" t="s">
        <v>28</v>
      </c>
      <c r="P79" t="s">
        <v>28</v>
      </c>
      <c r="Q79" t="s">
        <v>28</v>
      </c>
      <c r="R79" t="s">
        <v>28</v>
      </c>
      <c r="S79" t="s">
        <v>28</v>
      </c>
      <c r="T79" t="s">
        <v>28</v>
      </c>
      <c r="U79" t="s">
        <v>28</v>
      </c>
      <c r="V79" t="s">
        <v>28</v>
      </c>
    </row>
    <row r="80" spans="1:22" x14ac:dyDescent="0.25">
      <c r="C80" s="13"/>
      <c r="D80" s="16">
        <v>255832</v>
      </c>
      <c r="E80" s="16">
        <v>9290.7199999999993</v>
      </c>
      <c r="F80" s="16">
        <v>6013.44</v>
      </c>
      <c r="G80" s="16">
        <v>110852.1</v>
      </c>
      <c r="H80" s="16">
        <v>0</v>
      </c>
      <c r="I80" s="16">
        <v>381988.26</v>
      </c>
      <c r="J80" s="16">
        <v>75439.17</v>
      </c>
      <c r="K80" s="16">
        <v>0.13</v>
      </c>
      <c r="L80" s="16">
        <v>16629.07</v>
      </c>
      <c r="M80" s="16">
        <v>9569.89</v>
      </c>
      <c r="N80" s="16">
        <v>28650</v>
      </c>
      <c r="O80" s="16">
        <v>0</v>
      </c>
      <c r="P80" s="16">
        <v>6068.18</v>
      </c>
      <c r="Q80" s="16">
        <v>3101</v>
      </c>
      <c r="R80" s="16">
        <v>4005.22</v>
      </c>
      <c r="S80" s="16">
        <v>3770</v>
      </c>
      <c r="T80" s="16">
        <v>600</v>
      </c>
      <c r="U80" s="16">
        <v>147832.66</v>
      </c>
      <c r="V80" s="16">
        <v>234155.6</v>
      </c>
    </row>
    <row r="81" spans="1:22" x14ac:dyDescent="0.25">
      <c r="C81" s="13"/>
    </row>
    <row r="82" spans="1:22" x14ac:dyDescent="0.25">
      <c r="A82" s="12" t="s">
        <v>118</v>
      </c>
      <c r="C82" s="13"/>
    </row>
    <row r="83" spans="1:22" x14ac:dyDescent="0.25">
      <c r="A83">
        <v>267</v>
      </c>
      <c r="B83" t="s">
        <v>119</v>
      </c>
      <c r="C83" s="21" t="s">
        <v>120</v>
      </c>
      <c r="D83" s="14">
        <v>14440.5</v>
      </c>
      <c r="E83" s="14">
        <v>556.75</v>
      </c>
      <c r="F83" s="14">
        <v>392.04</v>
      </c>
      <c r="G83" s="14">
        <v>6257.07</v>
      </c>
      <c r="H83" s="14">
        <v>750</v>
      </c>
      <c r="I83" s="14">
        <v>22396.36</v>
      </c>
      <c r="J83" s="14">
        <v>4654.3599999999997</v>
      </c>
      <c r="K83" s="15">
        <v>-0.03</v>
      </c>
      <c r="L83" s="14">
        <v>938.63</v>
      </c>
      <c r="M83" s="14">
        <v>0</v>
      </c>
      <c r="N83" s="14">
        <v>4814</v>
      </c>
      <c r="O83" s="14">
        <v>0</v>
      </c>
      <c r="P83" s="14">
        <v>0</v>
      </c>
      <c r="Q83" s="14">
        <v>0</v>
      </c>
      <c r="R83" s="14">
        <v>0</v>
      </c>
      <c r="S83" s="14">
        <v>149</v>
      </c>
      <c r="T83" s="14">
        <v>0</v>
      </c>
      <c r="U83" s="14">
        <v>10555.96</v>
      </c>
      <c r="V83" s="14">
        <v>11840.4</v>
      </c>
    </row>
    <row r="84" spans="1:22" x14ac:dyDescent="0.25">
      <c r="A84">
        <v>268</v>
      </c>
      <c r="B84" t="s">
        <v>121</v>
      </c>
      <c r="C84" s="24" t="s">
        <v>122</v>
      </c>
      <c r="D84" s="14">
        <v>8676.5</v>
      </c>
      <c r="E84" s="14">
        <v>339.67</v>
      </c>
      <c r="F84" s="14">
        <v>239.75</v>
      </c>
      <c r="G84" s="14">
        <v>3759.53</v>
      </c>
      <c r="H84" s="14">
        <v>0</v>
      </c>
      <c r="I84" s="14">
        <v>13015.45</v>
      </c>
      <c r="J84" s="14">
        <v>2282.36</v>
      </c>
      <c r="K84" s="15">
        <v>-0.08</v>
      </c>
      <c r="L84" s="14">
        <v>563.97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520</v>
      </c>
      <c r="T84" s="14">
        <v>0</v>
      </c>
      <c r="U84" s="14">
        <v>3366.25</v>
      </c>
      <c r="V84" s="14">
        <v>9649.2000000000007</v>
      </c>
    </row>
    <row r="85" spans="1:22" x14ac:dyDescent="0.25">
      <c r="A85">
        <v>282</v>
      </c>
      <c r="B85" t="s">
        <v>123</v>
      </c>
      <c r="C85" s="24" t="s">
        <v>122</v>
      </c>
      <c r="D85" s="14">
        <v>8676.5</v>
      </c>
      <c r="E85" s="14">
        <v>339.67</v>
      </c>
      <c r="F85" s="14">
        <v>239.75</v>
      </c>
      <c r="G85" s="14">
        <v>3759.53</v>
      </c>
      <c r="H85" s="14">
        <v>0</v>
      </c>
      <c r="I85" s="14">
        <v>13015.45</v>
      </c>
      <c r="J85" s="14">
        <v>2282.36</v>
      </c>
      <c r="K85" s="14">
        <v>0.12</v>
      </c>
      <c r="L85" s="14">
        <v>563.97</v>
      </c>
      <c r="M85" s="14">
        <v>0</v>
      </c>
      <c r="N85" s="14">
        <v>2892</v>
      </c>
      <c r="O85" s="14">
        <v>0</v>
      </c>
      <c r="P85" s="14">
        <v>0</v>
      </c>
      <c r="Q85" s="14">
        <v>593</v>
      </c>
      <c r="R85" s="14">
        <v>0</v>
      </c>
      <c r="S85" s="14">
        <v>489</v>
      </c>
      <c r="T85" s="14">
        <v>0</v>
      </c>
      <c r="U85" s="14">
        <v>6820.45</v>
      </c>
      <c r="V85" s="14">
        <v>6195</v>
      </c>
    </row>
    <row r="86" spans="1:22" x14ac:dyDescent="0.25">
      <c r="A86">
        <v>347</v>
      </c>
      <c r="B86" t="s">
        <v>124</v>
      </c>
      <c r="C86" s="24" t="s">
        <v>122</v>
      </c>
      <c r="D86" s="14">
        <v>8676.5</v>
      </c>
      <c r="E86" s="14">
        <v>339.67</v>
      </c>
      <c r="F86" s="14">
        <v>239.75</v>
      </c>
      <c r="G86" s="14">
        <v>3759.53</v>
      </c>
      <c r="H86" s="14">
        <v>0</v>
      </c>
      <c r="I86" s="14">
        <v>13015.45</v>
      </c>
      <c r="J86" s="14">
        <v>2282.36</v>
      </c>
      <c r="K86" s="15">
        <v>-0.08</v>
      </c>
      <c r="L86" s="14">
        <v>563.97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2846.25</v>
      </c>
      <c r="V86" s="14">
        <v>10169.200000000001</v>
      </c>
    </row>
    <row r="87" spans="1:22" x14ac:dyDescent="0.25">
      <c r="A87">
        <v>384</v>
      </c>
      <c r="B87" t="s">
        <v>125</v>
      </c>
      <c r="C87" s="24" t="s">
        <v>122</v>
      </c>
      <c r="D87" s="14">
        <v>8676.5</v>
      </c>
      <c r="E87" s="14">
        <v>339.67</v>
      </c>
      <c r="F87" s="14">
        <v>239.75</v>
      </c>
      <c r="G87" s="14">
        <v>3759.53</v>
      </c>
      <c r="H87" s="14">
        <v>0</v>
      </c>
      <c r="I87" s="14">
        <v>13015.45</v>
      </c>
      <c r="J87" s="14">
        <v>2282.36</v>
      </c>
      <c r="K87" s="15">
        <v>-0.08</v>
      </c>
      <c r="L87" s="14">
        <v>563.97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534</v>
      </c>
      <c r="T87" s="14">
        <v>0</v>
      </c>
      <c r="U87" s="14">
        <v>3380.25</v>
      </c>
      <c r="V87" s="14">
        <v>9635.2000000000007</v>
      </c>
    </row>
    <row r="88" spans="1:22" x14ac:dyDescent="0.25">
      <c r="A88">
        <v>389</v>
      </c>
      <c r="B88" t="s">
        <v>126</v>
      </c>
      <c r="C88" s="23" t="s">
        <v>127</v>
      </c>
      <c r="D88" s="14">
        <v>14440.5</v>
      </c>
      <c r="E88" s="14">
        <v>556.75</v>
      </c>
      <c r="F88" s="14">
        <v>392.04</v>
      </c>
      <c r="G88" s="14">
        <v>6257.07</v>
      </c>
      <c r="H88" s="14">
        <v>750</v>
      </c>
      <c r="I88" s="14">
        <v>22396.36</v>
      </c>
      <c r="J88" s="14">
        <v>4654.3599999999997</v>
      </c>
      <c r="K88" s="15">
        <v>-0.03</v>
      </c>
      <c r="L88" s="14">
        <v>938.63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5592.96</v>
      </c>
      <c r="V88" s="14">
        <v>16803.400000000001</v>
      </c>
    </row>
    <row r="89" spans="1:22" x14ac:dyDescent="0.25">
      <c r="A89">
        <v>47</v>
      </c>
      <c r="B89" t="s">
        <v>128</v>
      </c>
      <c r="C89" s="24" t="s">
        <v>129</v>
      </c>
      <c r="D89" s="14">
        <v>14440.5</v>
      </c>
      <c r="E89" s="14">
        <v>556.75</v>
      </c>
      <c r="F89" s="14">
        <v>392.04</v>
      </c>
      <c r="G89" s="14">
        <v>6257.07</v>
      </c>
      <c r="H89" s="14">
        <v>0</v>
      </c>
      <c r="I89" s="14">
        <v>21646.36</v>
      </c>
      <c r="J89" s="14">
        <v>4654.3599999999997</v>
      </c>
      <c r="K89" s="14">
        <v>0.17</v>
      </c>
      <c r="L89" s="14">
        <v>938.63</v>
      </c>
      <c r="M89" s="14">
        <v>0</v>
      </c>
      <c r="N89" s="14">
        <v>4609</v>
      </c>
      <c r="O89" s="14">
        <v>0</v>
      </c>
      <c r="P89" s="14">
        <v>0</v>
      </c>
      <c r="Q89" s="14">
        <v>0</v>
      </c>
      <c r="R89" s="14">
        <v>0</v>
      </c>
      <c r="S89" s="14">
        <v>140</v>
      </c>
      <c r="T89" s="14">
        <v>0</v>
      </c>
      <c r="U89" s="14">
        <v>10342.16</v>
      </c>
      <c r="V89" s="14">
        <v>11304.2</v>
      </c>
    </row>
    <row r="90" spans="1:22" x14ac:dyDescent="0.25">
      <c r="A90">
        <v>53</v>
      </c>
      <c r="B90" t="s">
        <v>130</v>
      </c>
      <c r="C90" s="13" t="s">
        <v>26</v>
      </c>
      <c r="D90" s="14">
        <v>7591.5</v>
      </c>
      <c r="E90" s="14">
        <v>286.20999999999998</v>
      </c>
      <c r="F90" s="14">
        <v>172.25</v>
      </c>
      <c r="G90" s="14">
        <v>3289.4</v>
      </c>
      <c r="H90" s="14">
        <v>750</v>
      </c>
      <c r="I90" s="14">
        <v>12089.36</v>
      </c>
      <c r="J90" s="14">
        <v>1888.14</v>
      </c>
      <c r="K90" s="14">
        <v>0.04</v>
      </c>
      <c r="L90" s="14">
        <v>493.45</v>
      </c>
      <c r="M90" s="14">
        <v>2023.53</v>
      </c>
      <c r="N90" s="14">
        <v>0</v>
      </c>
      <c r="O90" s="14">
        <v>0</v>
      </c>
      <c r="P90" s="14">
        <v>0</v>
      </c>
      <c r="Q90" s="14">
        <v>245</v>
      </c>
      <c r="R90" s="14">
        <v>0</v>
      </c>
      <c r="S90" s="14">
        <v>0</v>
      </c>
      <c r="T90" s="14">
        <v>0</v>
      </c>
      <c r="U90" s="14">
        <v>4650.16</v>
      </c>
      <c r="V90" s="14">
        <v>7439.2</v>
      </c>
    </row>
    <row r="91" spans="1:22" x14ac:dyDescent="0.25">
      <c r="A91">
        <v>200</v>
      </c>
      <c r="B91" t="s">
        <v>131</v>
      </c>
      <c r="C91" s="19" t="s">
        <v>132</v>
      </c>
      <c r="D91" s="14">
        <v>37293</v>
      </c>
      <c r="E91" s="14">
        <v>799.21</v>
      </c>
      <c r="F91" s="14">
        <v>575.63</v>
      </c>
      <c r="G91" s="14">
        <v>16159.06</v>
      </c>
      <c r="H91" s="14">
        <v>0</v>
      </c>
      <c r="I91" s="14">
        <v>54826.9</v>
      </c>
      <c r="J91" s="14">
        <v>14608.52</v>
      </c>
      <c r="K91" s="14">
        <v>0.13</v>
      </c>
      <c r="L91" s="14">
        <v>2424.0500000000002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245</v>
      </c>
      <c r="T91" s="14">
        <v>0</v>
      </c>
      <c r="U91" s="14">
        <v>17277.7</v>
      </c>
      <c r="V91" s="14">
        <v>37549.199999999997</v>
      </c>
    </row>
    <row r="92" spans="1:22" x14ac:dyDescent="0.25">
      <c r="A92" t="s">
        <v>27</v>
      </c>
      <c r="C92" s="13"/>
      <c r="D92" t="s">
        <v>28</v>
      </c>
      <c r="E92" t="s">
        <v>28</v>
      </c>
      <c r="F92" t="s">
        <v>28</v>
      </c>
      <c r="G92" t="s">
        <v>28</v>
      </c>
      <c r="H92" t="s">
        <v>28</v>
      </c>
      <c r="I92" t="s">
        <v>28</v>
      </c>
      <c r="J92" t="s">
        <v>28</v>
      </c>
      <c r="K92" t="s">
        <v>28</v>
      </c>
      <c r="L92" t="s">
        <v>28</v>
      </c>
      <c r="M92" t="s">
        <v>28</v>
      </c>
      <c r="N92" t="s">
        <v>28</v>
      </c>
      <c r="O92" t="s">
        <v>28</v>
      </c>
      <c r="P92" t="s">
        <v>28</v>
      </c>
      <c r="Q92" t="s">
        <v>28</v>
      </c>
      <c r="R92" t="s">
        <v>28</v>
      </c>
      <c r="S92" t="s">
        <v>28</v>
      </c>
      <c r="T92" t="s">
        <v>28</v>
      </c>
      <c r="U92" t="s">
        <v>28</v>
      </c>
      <c r="V92" t="s">
        <v>28</v>
      </c>
    </row>
    <row r="93" spans="1:22" x14ac:dyDescent="0.25">
      <c r="C93" s="13"/>
      <c r="D93" s="16">
        <v>122912</v>
      </c>
      <c r="E93" s="16">
        <v>4114.3500000000004</v>
      </c>
      <c r="F93" s="16">
        <v>2883</v>
      </c>
      <c r="G93" s="16">
        <v>53257.79</v>
      </c>
      <c r="H93" s="16">
        <v>2250</v>
      </c>
      <c r="I93" s="16">
        <v>185417.14</v>
      </c>
      <c r="J93" s="16">
        <v>39589.18</v>
      </c>
      <c r="K93" s="16">
        <v>0.16</v>
      </c>
      <c r="L93" s="16">
        <v>7989.27</v>
      </c>
      <c r="M93" s="16">
        <v>2023.53</v>
      </c>
      <c r="N93" s="16">
        <v>12315</v>
      </c>
      <c r="O93" s="16">
        <v>0</v>
      </c>
      <c r="P93" s="16">
        <v>0</v>
      </c>
      <c r="Q93" s="16">
        <v>838</v>
      </c>
      <c r="R93" s="16">
        <v>0</v>
      </c>
      <c r="S93" s="16">
        <v>2077</v>
      </c>
      <c r="T93" s="16">
        <v>0</v>
      </c>
      <c r="U93" s="16">
        <v>64832.14</v>
      </c>
      <c r="V93" s="16">
        <v>120585</v>
      </c>
    </row>
    <row r="94" spans="1:22" x14ac:dyDescent="0.25">
      <c r="C94" s="13"/>
    </row>
    <row r="95" spans="1:22" x14ac:dyDescent="0.25">
      <c r="A95" s="12" t="s">
        <v>133</v>
      </c>
      <c r="C95" s="13"/>
    </row>
    <row r="96" spans="1:22" x14ac:dyDescent="0.25">
      <c r="A96">
        <v>25</v>
      </c>
      <c r="B96" t="s">
        <v>134</v>
      </c>
      <c r="C96" s="13" t="s">
        <v>26</v>
      </c>
      <c r="D96" s="14">
        <v>7591.5</v>
      </c>
      <c r="E96" s="14">
        <v>286.20999999999998</v>
      </c>
      <c r="F96" s="14">
        <v>172.25</v>
      </c>
      <c r="G96" s="14">
        <v>3289.4</v>
      </c>
      <c r="H96" s="14">
        <v>750</v>
      </c>
      <c r="I96" s="14">
        <v>12089.36</v>
      </c>
      <c r="J96" s="14">
        <v>1888.14</v>
      </c>
      <c r="K96" s="15">
        <v>-0.03</v>
      </c>
      <c r="L96" s="14">
        <v>493.45</v>
      </c>
      <c r="M96" s="14">
        <v>0</v>
      </c>
      <c r="N96" s="14">
        <v>0</v>
      </c>
      <c r="O96" s="14">
        <v>0</v>
      </c>
      <c r="P96" s="14">
        <v>0</v>
      </c>
      <c r="Q96" s="14">
        <v>122</v>
      </c>
      <c r="R96" s="14">
        <v>0</v>
      </c>
      <c r="S96" s="14">
        <v>0</v>
      </c>
      <c r="T96" s="14">
        <v>0</v>
      </c>
      <c r="U96" s="14">
        <v>2503.56</v>
      </c>
      <c r="V96" s="14">
        <v>9585.7999999999993</v>
      </c>
    </row>
    <row r="97" spans="1:22" x14ac:dyDescent="0.25">
      <c r="A97">
        <v>261</v>
      </c>
      <c r="B97" t="s">
        <v>135</v>
      </c>
      <c r="C97" s="19" t="s">
        <v>136</v>
      </c>
      <c r="D97" s="14">
        <v>11310</v>
      </c>
      <c r="E97" s="14">
        <v>385</v>
      </c>
      <c r="F97" s="14">
        <v>271.63</v>
      </c>
      <c r="G97" s="14">
        <v>4900.63</v>
      </c>
      <c r="H97" s="14">
        <v>0</v>
      </c>
      <c r="I97" s="14">
        <v>16867.259999999998</v>
      </c>
      <c r="J97" s="14">
        <v>3220.63</v>
      </c>
      <c r="K97" s="14">
        <v>0.08</v>
      </c>
      <c r="L97" s="14">
        <v>735.15</v>
      </c>
      <c r="M97" s="14">
        <v>0</v>
      </c>
      <c r="N97" s="14">
        <v>5028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8983.86</v>
      </c>
      <c r="V97" s="14">
        <v>7883.4</v>
      </c>
    </row>
    <row r="98" spans="1:22" x14ac:dyDescent="0.25">
      <c r="A98">
        <v>330</v>
      </c>
      <c r="B98" t="s">
        <v>137</v>
      </c>
      <c r="C98" s="21" t="s">
        <v>55</v>
      </c>
      <c r="D98" s="14">
        <v>8676.5</v>
      </c>
      <c r="E98" s="14">
        <v>339.67</v>
      </c>
      <c r="F98" s="14">
        <v>239.75</v>
      </c>
      <c r="G98" s="14">
        <v>3759.53</v>
      </c>
      <c r="H98" s="14">
        <v>0</v>
      </c>
      <c r="I98" s="14">
        <v>13015.45</v>
      </c>
      <c r="J98" s="14">
        <v>2282.36</v>
      </c>
      <c r="K98" s="15">
        <v>-0.08</v>
      </c>
      <c r="L98" s="14">
        <v>563.97</v>
      </c>
      <c r="M98" s="14">
        <v>0</v>
      </c>
      <c r="N98" s="14">
        <v>1384</v>
      </c>
      <c r="O98" s="14">
        <v>0</v>
      </c>
      <c r="P98" s="14">
        <v>0</v>
      </c>
      <c r="Q98" s="14">
        <v>0</v>
      </c>
      <c r="R98" s="14">
        <v>0</v>
      </c>
      <c r="S98" s="14">
        <v>403</v>
      </c>
      <c r="T98" s="14">
        <v>0</v>
      </c>
      <c r="U98" s="14">
        <v>4633.25</v>
      </c>
      <c r="V98" s="14">
        <v>8382.2000000000007</v>
      </c>
    </row>
    <row r="99" spans="1:22" x14ac:dyDescent="0.25">
      <c r="A99">
        <v>75</v>
      </c>
      <c r="B99" t="s">
        <v>138</v>
      </c>
      <c r="C99" s="21" t="s">
        <v>139</v>
      </c>
      <c r="D99" s="14">
        <v>29565.5</v>
      </c>
      <c r="E99" s="14">
        <v>783</v>
      </c>
      <c r="F99" s="14">
        <v>550.79</v>
      </c>
      <c r="G99" s="14">
        <v>12810.73</v>
      </c>
      <c r="H99" s="14">
        <v>0</v>
      </c>
      <c r="I99" s="14">
        <v>43710.02</v>
      </c>
      <c r="J99" s="14">
        <v>11273.46</v>
      </c>
      <c r="K99" s="14">
        <v>0</v>
      </c>
      <c r="L99" s="14">
        <v>1921.76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166</v>
      </c>
      <c r="T99" s="14">
        <v>0</v>
      </c>
      <c r="U99" s="14">
        <v>13361.22</v>
      </c>
      <c r="V99" s="14">
        <v>30348.799999999999</v>
      </c>
    </row>
    <row r="100" spans="1:22" x14ac:dyDescent="0.25">
      <c r="A100">
        <v>121</v>
      </c>
      <c r="B100" t="s">
        <v>140</v>
      </c>
      <c r="C100" s="21" t="s">
        <v>122</v>
      </c>
      <c r="D100" s="14">
        <v>8676.5</v>
      </c>
      <c r="E100" s="14">
        <v>339.67</v>
      </c>
      <c r="F100" s="14">
        <v>239.75</v>
      </c>
      <c r="G100" s="14">
        <v>3759.53</v>
      </c>
      <c r="H100" s="14">
        <v>0</v>
      </c>
      <c r="I100" s="14">
        <v>13015.45</v>
      </c>
      <c r="J100" s="14">
        <v>2282.36</v>
      </c>
      <c r="K100" s="15">
        <v>-0.08</v>
      </c>
      <c r="L100" s="14">
        <v>563.97</v>
      </c>
      <c r="M100" s="14">
        <v>0</v>
      </c>
      <c r="N100" s="14">
        <v>2500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5346.25</v>
      </c>
      <c r="V100" s="14">
        <v>7669.2</v>
      </c>
    </row>
    <row r="101" spans="1:22" x14ac:dyDescent="0.25">
      <c r="A101">
        <v>215</v>
      </c>
      <c r="B101" t="s">
        <v>141</v>
      </c>
      <c r="C101" s="21" t="s">
        <v>142</v>
      </c>
      <c r="D101" s="14">
        <v>37293</v>
      </c>
      <c r="E101" s="14">
        <v>799.21</v>
      </c>
      <c r="F101" s="14">
        <v>575.63</v>
      </c>
      <c r="G101" s="14">
        <v>16159.06</v>
      </c>
      <c r="H101" s="14">
        <v>0</v>
      </c>
      <c r="I101" s="14">
        <v>54826.9</v>
      </c>
      <c r="J101" s="14">
        <v>14608.52</v>
      </c>
      <c r="K101" s="15">
        <v>-7.0000000000000007E-2</v>
      </c>
      <c r="L101" s="14">
        <v>2424.0500000000002</v>
      </c>
      <c r="M101" s="14">
        <v>0</v>
      </c>
      <c r="N101" s="14">
        <v>8500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25532.5</v>
      </c>
      <c r="V101" s="14">
        <v>29294.400000000001</v>
      </c>
    </row>
    <row r="102" spans="1:22" x14ac:dyDescent="0.25">
      <c r="A102" t="s">
        <v>27</v>
      </c>
      <c r="C102" s="13"/>
      <c r="D102" t="s">
        <v>28</v>
      </c>
      <c r="E102" t="s">
        <v>28</v>
      </c>
      <c r="F102" t="s">
        <v>28</v>
      </c>
      <c r="G102" t="s">
        <v>28</v>
      </c>
      <c r="H102" t="s">
        <v>28</v>
      </c>
      <c r="I102" t="s">
        <v>28</v>
      </c>
      <c r="J102" t="s">
        <v>28</v>
      </c>
      <c r="K102" t="s">
        <v>28</v>
      </c>
      <c r="L102" t="s">
        <v>28</v>
      </c>
      <c r="M102" t="s">
        <v>28</v>
      </c>
      <c r="N102" t="s">
        <v>28</v>
      </c>
      <c r="O102" t="s">
        <v>28</v>
      </c>
      <c r="P102" t="s">
        <v>28</v>
      </c>
      <c r="Q102" t="s">
        <v>28</v>
      </c>
      <c r="R102" t="s">
        <v>28</v>
      </c>
      <c r="S102" t="s">
        <v>28</v>
      </c>
      <c r="T102" t="s">
        <v>28</v>
      </c>
      <c r="U102" t="s">
        <v>28</v>
      </c>
      <c r="V102" t="s">
        <v>28</v>
      </c>
    </row>
    <row r="103" spans="1:22" x14ac:dyDescent="0.25">
      <c r="C103" s="13"/>
      <c r="D103" s="16">
        <v>103113</v>
      </c>
      <c r="E103" s="16">
        <v>2932.76</v>
      </c>
      <c r="F103" s="16">
        <v>2049.8000000000002</v>
      </c>
      <c r="G103" s="16">
        <v>44678.879999999997</v>
      </c>
      <c r="H103" s="16">
        <v>750</v>
      </c>
      <c r="I103" s="16">
        <v>153524.44</v>
      </c>
      <c r="J103" s="16">
        <v>35555.47</v>
      </c>
      <c r="K103" s="17">
        <v>-0.18</v>
      </c>
      <c r="L103" s="16">
        <v>6702.35</v>
      </c>
      <c r="M103" s="16">
        <v>0</v>
      </c>
      <c r="N103" s="16">
        <v>17412</v>
      </c>
      <c r="O103" s="16">
        <v>0</v>
      </c>
      <c r="P103" s="16">
        <v>0</v>
      </c>
      <c r="Q103" s="16">
        <v>122</v>
      </c>
      <c r="R103" s="16">
        <v>0</v>
      </c>
      <c r="S103" s="16">
        <v>569</v>
      </c>
      <c r="T103" s="16">
        <v>0</v>
      </c>
      <c r="U103" s="16">
        <v>60360.639999999999</v>
      </c>
      <c r="V103" s="16">
        <v>93163.8</v>
      </c>
    </row>
    <row r="104" spans="1:22" x14ac:dyDescent="0.25">
      <c r="C104" s="13"/>
    </row>
    <row r="105" spans="1:22" x14ac:dyDescent="0.25">
      <c r="A105" s="12" t="s">
        <v>143</v>
      </c>
      <c r="C105" s="13"/>
    </row>
    <row r="106" spans="1:22" x14ac:dyDescent="0.25">
      <c r="A106">
        <v>271</v>
      </c>
      <c r="B106" t="s">
        <v>144</v>
      </c>
      <c r="C106" s="21" t="s">
        <v>68</v>
      </c>
      <c r="D106" s="14">
        <v>14440.5</v>
      </c>
      <c r="E106" s="14">
        <v>556.75</v>
      </c>
      <c r="F106" s="14">
        <v>392.04</v>
      </c>
      <c r="G106" s="14">
        <v>6257.07</v>
      </c>
      <c r="H106" s="14">
        <v>750</v>
      </c>
      <c r="I106" s="14">
        <v>22396.36</v>
      </c>
      <c r="J106" s="14">
        <v>4654.3599999999997</v>
      </c>
      <c r="K106" s="14">
        <v>0.01</v>
      </c>
      <c r="L106" s="14">
        <v>938.63</v>
      </c>
      <c r="M106" s="14">
        <v>2785.77</v>
      </c>
      <c r="N106" s="14">
        <v>3441</v>
      </c>
      <c r="O106" s="14">
        <v>0</v>
      </c>
      <c r="P106" s="14">
        <v>0</v>
      </c>
      <c r="Q106" s="14">
        <v>0</v>
      </c>
      <c r="R106" s="14">
        <v>993.79</v>
      </c>
      <c r="S106" s="14">
        <v>0</v>
      </c>
      <c r="T106" s="14">
        <v>0</v>
      </c>
      <c r="U106" s="14">
        <v>12813.56</v>
      </c>
      <c r="V106" s="14">
        <v>9582.7999999999993</v>
      </c>
    </row>
    <row r="107" spans="1:22" x14ac:dyDescent="0.25">
      <c r="A107">
        <v>278</v>
      </c>
      <c r="B107" t="s">
        <v>145</v>
      </c>
      <c r="C107" s="21" t="s">
        <v>68</v>
      </c>
      <c r="D107" s="14">
        <v>14440.5</v>
      </c>
      <c r="E107" s="14">
        <v>556.75</v>
      </c>
      <c r="F107" s="14">
        <v>392.04</v>
      </c>
      <c r="G107" s="14">
        <v>6257.07</v>
      </c>
      <c r="H107" s="14">
        <v>0</v>
      </c>
      <c r="I107" s="14">
        <v>21646.36</v>
      </c>
      <c r="J107" s="14">
        <v>4654.3599999999997</v>
      </c>
      <c r="K107" s="15">
        <v>-0.03</v>
      </c>
      <c r="L107" s="14">
        <v>938.63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3494.2</v>
      </c>
      <c r="S107" s="14">
        <v>0</v>
      </c>
      <c r="T107" s="14">
        <v>0</v>
      </c>
      <c r="U107" s="14">
        <v>9087.16</v>
      </c>
      <c r="V107" s="14">
        <v>12559.2</v>
      </c>
    </row>
    <row r="108" spans="1:22" x14ac:dyDescent="0.25">
      <c r="A108">
        <v>280</v>
      </c>
      <c r="B108" t="s">
        <v>146</v>
      </c>
      <c r="C108" s="21" t="s">
        <v>68</v>
      </c>
      <c r="D108" s="14">
        <v>14440.5</v>
      </c>
      <c r="E108" s="14">
        <v>556.75</v>
      </c>
      <c r="F108" s="14">
        <v>392.04</v>
      </c>
      <c r="G108" s="14">
        <v>6257.07</v>
      </c>
      <c r="H108" s="14">
        <v>0</v>
      </c>
      <c r="I108" s="14">
        <v>21646.36</v>
      </c>
      <c r="J108" s="14">
        <v>4654.3599999999997</v>
      </c>
      <c r="K108" s="15">
        <v>-0.08</v>
      </c>
      <c r="L108" s="14">
        <v>938.63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3524.45</v>
      </c>
      <c r="S108" s="14">
        <v>0</v>
      </c>
      <c r="T108" s="14">
        <v>0</v>
      </c>
      <c r="U108" s="14">
        <v>9117.36</v>
      </c>
      <c r="V108" s="14">
        <v>12529</v>
      </c>
    </row>
    <row r="109" spans="1:22" x14ac:dyDescent="0.25">
      <c r="A109">
        <v>297</v>
      </c>
      <c r="B109" t="s">
        <v>147</v>
      </c>
      <c r="C109" s="25" t="s">
        <v>148</v>
      </c>
      <c r="D109" s="14">
        <v>11310</v>
      </c>
      <c r="E109" s="14">
        <v>385</v>
      </c>
      <c r="F109" s="14">
        <v>271.63</v>
      </c>
      <c r="G109" s="14">
        <v>4900.63</v>
      </c>
      <c r="H109" s="14">
        <v>0</v>
      </c>
      <c r="I109" s="14">
        <v>16867.259999999998</v>
      </c>
      <c r="J109" s="14">
        <v>3220.63</v>
      </c>
      <c r="K109" s="14">
        <v>0.08</v>
      </c>
      <c r="L109" s="14">
        <v>735.15</v>
      </c>
      <c r="M109" s="14">
        <v>0</v>
      </c>
      <c r="N109" s="14">
        <v>1203</v>
      </c>
      <c r="O109" s="14">
        <v>0</v>
      </c>
      <c r="P109" s="14">
        <v>0</v>
      </c>
      <c r="Q109" s="14">
        <v>0</v>
      </c>
      <c r="R109" s="14">
        <v>0</v>
      </c>
      <c r="S109" s="14">
        <v>605</v>
      </c>
      <c r="T109" s="14">
        <v>0</v>
      </c>
      <c r="U109" s="14">
        <v>5763.86</v>
      </c>
      <c r="V109" s="14">
        <v>11103.4</v>
      </c>
    </row>
    <row r="110" spans="1:22" x14ac:dyDescent="0.25">
      <c r="A110">
        <v>298</v>
      </c>
      <c r="B110" t="s">
        <v>149</v>
      </c>
      <c r="C110" s="21" t="s">
        <v>68</v>
      </c>
      <c r="D110" s="14">
        <v>14440.5</v>
      </c>
      <c r="E110" s="14">
        <v>556.75</v>
      </c>
      <c r="F110" s="14">
        <v>392.04</v>
      </c>
      <c r="G110" s="14">
        <v>6257.07</v>
      </c>
      <c r="H110" s="14">
        <v>0</v>
      </c>
      <c r="I110" s="14">
        <v>21646.36</v>
      </c>
      <c r="J110" s="14">
        <v>4654.3599999999997</v>
      </c>
      <c r="K110" s="14">
        <v>7.0000000000000007E-2</v>
      </c>
      <c r="L110" s="14">
        <v>938.63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3497.9</v>
      </c>
      <c r="S110" s="14">
        <v>164</v>
      </c>
      <c r="T110" s="14">
        <v>0</v>
      </c>
      <c r="U110" s="14">
        <v>9254.9599999999991</v>
      </c>
      <c r="V110" s="14">
        <v>12391.4</v>
      </c>
    </row>
    <row r="111" spans="1:22" x14ac:dyDescent="0.25">
      <c r="A111">
        <v>309</v>
      </c>
      <c r="B111" t="s">
        <v>150</v>
      </c>
      <c r="C111" s="18" t="s">
        <v>151</v>
      </c>
      <c r="D111" s="14">
        <v>9716.5</v>
      </c>
      <c r="E111" s="14">
        <v>363.42</v>
      </c>
      <c r="F111" s="14">
        <v>255.96</v>
      </c>
      <c r="G111" s="14">
        <v>4210.16</v>
      </c>
      <c r="H111" s="14">
        <v>0</v>
      </c>
      <c r="I111" s="14">
        <v>14546.04</v>
      </c>
      <c r="J111" s="14">
        <v>2642.35</v>
      </c>
      <c r="K111" s="15">
        <v>-0.01</v>
      </c>
      <c r="L111" s="14">
        <v>631.57000000000005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3329.93</v>
      </c>
      <c r="S111" s="14">
        <v>360</v>
      </c>
      <c r="T111" s="14">
        <v>0</v>
      </c>
      <c r="U111" s="14">
        <v>6963.84</v>
      </c>
      <c r="V111" s="14">
        <v>7582.2</v>
      </c>
    </row>
    <row r="112" spans="1:22" x14ac:dyDescent="0.25">
      <c r="A112">
        <v>351</v>
      </c>
      <c r="B112" t="s">
        <v>152</v>
      </c>
      <c r="C112" s="21" t="s">
        <v>68</v>
      </c>
      <c r="D112" s="14">
        <v>14440.5</v>
      </c>
      <c r="E112" s="14">
        <v>556.75</v>
      </c>
      <c r="F112" s="14">
        <v>392.04</v>
      </c>
      <c r="G112" s="14">
        <v>6257.07</v>
      </c>
      <c r="H112" s="14">
        <v>750</v>
      </c>
      <c r="I112" s="14">
        <v>22396.36</v>
      </c>
      <c r="J112" s="14">
        <v>4654.3599999999997</v>
      </c>
      <c r="K112" s="14">
        <v>0.17</v>
      </c>
      <c r="L112" s="14">
        <v>938.63</v>
      </c>
      <c r="M112" s="14">
        <v>0</v>
      </c>
      <c r="N112" s="14">
        <v>0</v>
      </c>
      <c r="O112" s="14">
        <v>0</v>
      </c>
      <c r="P112" s="14">
        <v>0</v>
      </c>
      <c r="Q112" s="14">
        <v>572</v>
      </c>
      <c r="R112" s="14">
        <v>0</v>
      </c>
      <c r="S112" s="14">
        <v>241</v>
      </c>
      <c r="T112" s="14">
        <v>0</v>
      </c>
      <c r="U112" s="14">
        <v>6406.16</v>
      </c>
      <c r="V112" s="14">
        <v>15990.2</v>
      </c>
    </row>
    <row r="113" spans="1:22" x14ac:dyDescent="0.25">
      <c r="A113">
        <v>373</v>
      </c>
      <c r="B113" t="s">
        <v>153</v>
      </c>
      <c r="C113" s="13" t="s">
        <v>26</v>
      </c>
      <c r="D113" s="14">
        <v>7591.5</v>
      </c>
      <c r="E113" s="14">
        <v>286.20999999999998</v>
      </c>
      <c r="F113" s="14">
        <v>172.25</v>
      </c>
      <c r="G113" s="14">
        <v>3289.4</v>
      </c>
      <c r="H113" s="14">
        <v>0</v>
      </c>
      <c r="I113" s="14">
        <v>11339.36</v>
      </c>
      <c r="J113" s="14">
        <v>1888.14</v>
      </c>
      <c r="K113" s="15">
        <v>-0.03</v>
      </c>
      <c r="L113" s="14">
        <v>493.45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2381.56</v>
      </c>
      <c r="V113" s="14">
        <v>8957.7999999999993</v>
      </c>
    </row>
    <row r="114" spans="1:22" x14ac:dyDescent="0.25">
      <c r="A114">
        <v>386</v>
      </c>
      <c r="B114" t="s">
        <v>154</v>
      </c>
      <c r="C114" s="21" t="s">
        <v>68</v>
      </c>
      <c r="D114" s="14">
        <v>14440.5</v>
      </c>
      <c r="E114" s="14">
        <v>556.75</v>
      </c>
      <c r="F114" s="14">
        <v>392.04</v>
      </c>
      <c r="G114" s="14">
        <v>6257.07</v>
      </c>
      <c r="H114" s="14">
        <v>0</v>
      </c>
      <c r="I114" s="14">
        <v>21646.36</v>
      </c>
      <c r="J114" s="14">
        <v>4654.3599999999997</v>
      </c>
      <c r="K114" s="15">
        <v>-0.03</v>
      </c>
      <c r="L114" s="14">
        <v>938.63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5592.96</v>
      </c>
      <c r="V114" s="14">
        <v>16053.4</v>
      </c>
    </row>
    <row r="115" spans="1:22" x14ac:dyDescent="0.25">
      <c r="A115">
        <v>396</v>
      </c>
      <c r="B115" t="s">
        <v>155</v>
      </c>
      <c r="C115" s="25" t="s">
        <v>148</v>
      </c>
      <c r="D115" s="14">
        <v>11310</v>
      </c>
      <c r="E115" s="14">
        <v>385</v>
      </c>
      <c r="F115" s="14">
        <v>271.63</v>
      </c>
      <c r="G115" s="14">
        <v>4900.63</v>
      </c>
      <c r="H115" s="14">
        <v>0</v>
      </c>
      <c r="I115" s="14">
        <v>16867.259999999998</v>
      </c>
      <c r="J115" s="14">
        <v>3220.63</v>
      </c>
      <c r="K115" s="14">
        <v>0.08</v>
      </c>
      <c r="L115" s="14">
        <v>735.15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3955.86</v>
      </c>
      <c r="V115" s="14">
        <v>12911.4</v>
      </c>
    </row>
    <row r="116" spans="1:22" x14ac:dyDescent="0.25">
      <c r="A116">
        <v>106</v>
      </c>
      <c r="B116" t="s">
        <v>156</v>
      </c>
      <c r="C116" s="21" t="s">
        <v>157</v>
      </c>
      <c r="D116" s="14">
        <v>9716.5</v>
      </c>
      <c r="E116" s="14">
        <v>363.42</v>
      </c>
      <c r="F116" s="14">
        <v>255.96</v>
      </c>
      <c r="G116" s="14">
        <v>4210.16</v>
      </c>
      <c r="H116" s="14">
        <v>750</v>
      </c>
      <c r="I116" s="14">
        <v>15296.04</v>
      </c>
      <c r="J116" s="14">
        <v>2642.35</v>
      </c>
      <c r="K116" s="14">
        <v>0.06</v>
      </c>
      <c r="L116" s="14">
        <v>631.57000000000005</v>
      </c>
      <c r="M116" s="14">
        <v>0</v>
      </c>
      <c r="N116" s="14">
        <v>0</v>
      </c>
      <c r="O116" s="14">
        <v>0</v>
      </c>
      <c r="P116" s="14">
        <v>0</v>
      </c>
      <c r="Q116" s="14">
        <v>18</v>
      </c>
      <c r="R116" s="14">
        <v>3354.06</v>
      </c>
      <c r="S116" s="14">
        <v>0</v>
      </c>
      <c r="T116" s="14">
        <v>0</v>
      </c>
      <c r="U116" s="14">
        <v>6646.04</v>
      </c>
      <c r="V116" s="14">
        <v>8650</v>
      </c>
    </row>
    <row r="117" spans="1:22" x14ac:dyDescent="0.25">
      <c r="A117">
        <v>239</v>
      </c>
      <c r="B117" t="s">
        <v>158</v>
      </c>
      <c r="C117" s="21" t="s">
        <v>68</v>
      </c>
      <c r="D117" s="14">
        <v>14440.5</v>
      </c>
      <c r="E117" s="14">
        <v>556.75</v>
      </c>
      <c r="F117" s="14">
        <v>392.04</v>
      </c>
      <c r="G117" s="14">
        <v>6257.07</v>
      </c>
      <c r="H117" s="14">
        <v>1500</v>
      </c>
      <c r="I117" s="14">
        <v>23146.36</v>
      </c>
      <c r="J117" s="14">
        <v>4654.3599999999997</v>
      </c>
      <c r="K117" s="15">
        <v>-0.03</v>
      </c>
      <c r="L117" s="14">
        <v>938.63</v>
      </c>
      <c r="M117" s="14">
        <v>0</v>
      </c>
      <c r="N117" s="14">
        <v>4814</v>
      </c>
      <c r="O117" s="14">
        <v>0</v>
      </c>
      <c r="P117" s="14">
        <v>0</v>
      </c>
      <c r="Q117" s="14">
        <v>229</v>
      </c>
      <c r="R117" s="14">
        <v>0</v>
      </c>
      <c r="S117" s="14">
        <v>0</v>
      </c>
      <c r="T117" s="14">
        <v>0</v>
      </c>
      <c r="U117" s="14">
        <v>10635.96</v>
      </c>
      <c r="V117" s="14">
        <v>12510.4</v>
      </c>
    </row>
    <row r="118" spans="1:22" x14ac:dyDescent="0.25">
      <c r="A118">
        <v>243</v>
      </c>
      <c r="B118" t="s">
        <v>159</v>
      </c>
      <c r="C118" s="21" t="s">
        <v>68</v>
      </c>
      <c r="D118" s="14">
        <v>14440.5</v>
      </c>
      <c r="E118" s="14">
        <v>556.75</v>
      </c>
      <c r="F118" s="14">
        <v>392.04</v>
      </c>
      <c r="G118" s="14">
        <v>6257.07</v>
      </c>
      <c r="H118" s="14">
        <v>0</v>
      </c>
      <c r="I118" s="14">
        <v>21646.36</v>
      </c>
      <c r="J118" s="14">
        <v>4654.3599999999997</v>
      </c>
      <c r="K118" s="14">
        <v>0</v>
      </c>
      <c r="L118" s="14">
        <v>938.63</v>
      </c>
      <c r="M118" s="14">
        <v>2785.77</v>
      </c>
      <c r="N118" s="14">
        <v>0</v>
      </c>
      <c r="O118" s="14">
        <v>0</v>
      </c>
      <c r="P118" s="14">
        <v>0</v>
      </c>
      <c r="Q118" s="14">
        <v>675</v>
      </c>
      <c r="R118" s="14">
        <v>0</v>
      </c>
      <c r="S118" s="14">
        <v>0</v>
      </c>
      <c r="T118" s="14">
        <v>0</v>
      </c>
      <c r="U118" s="14">
        <v>9053.76</v>
      </c>
      <c r="V118" s="14">
        <v>12592.6</v>
      </c>
    </row>
    <row r="119" spans="1:22" x14ac:dyDescent="0.25">
      <c r="A119">
        <v>254</v>
      </c>
      <c r="B119" t="s">
        <v>160</v>
      </c>
      <c r="C119" s="21" t="s">
        <v>161</v>
      </c>
      <c r="D119" s="14">
        <v>37293</v>
      </c>
      <c r="E119" s="14">
        <v>799.21</v>
      </c>
      <c r="F119" s="14">
        <v>575.63</v>
      </c>
      <c r="G119" s="14">
        <v>16159.06</v>
      </c>
      <c r="H119" s="14">
        <v>0</v>
      </c>
      <c r="I119" s="14">
        <v>54826.9</v>
      </c>
      <c r="J119" s="14">
        <v>14608.52</v>
      </c>
      <c r="K119" s="14">
        <v>0.13</v>
      </c>
      <c r="L119" s="14">
        <v>2424.0500000000002</v>
      </c>
      <c r="M119" s="14">
        <v>0</v>
      </c>
      <c r="N119" s="14">
        <v>5585</v>
      </c>
      <c r="O119" s="14">
        <v>0</v>
      </c>
      <c r="P119" s="14">
        <v>0</v>
      </c>
      <c r="Q119" s="14">
        <v>0</v>
      </c>
      <c r="R119" s="14">
        <v>0</v>
      </c>
      <c r="S119" s="14">
        <v>621</v>
      </c>
      <c r="T119" s="14">
        <v>0</v>
      </c>
      <c r="U119" s="14">
        <v>23238.7</v>
      </c>
      <c r="V119" s="14">
        <v>31588.2</v>
      </c>
    </row>
    <row r="120" spans="1:22" x14ac:dyDescent="0.25">
      <c r="A120" t="s">
        <v>27</v>
      </c>
      <c r="C120" s="13"/>
      <c r="D120" t="s">
        <v>28</v>
      </c>
      <c r="E120" t="s">
        <v>28</v>
      </c>
      <c r="F120" t="s">
        <v>28</v>
      </c>
      <c r="G120" t="s">
        <v>28</v>
      </c>
      <c r="H120" t="s">
        <v>28</v>
      </c>
      <c r="I120" t="s">
        <v>28</v>
      </c>
      <c r="J120" t="s">
        <v>28</v>
      </c>
      <c r="K120" t="s">
        <v>28</v>
      </c>
      <c r="L120" t="s">
        <v>28</v>
      </c>
      <c r="M120" t="s">
        <v>28</v>
      </c>
      <c r="N120" t="s">
        <v>28</v>
      </c>
      <c r="O120" t="s">
        <v>28</v>
      </c>
      <c r="P120" t="s">
        <v>28</v>
      </c>
      <c r="Q120" t="s">
        <v>28</v>
      </c>
      <c r="R120" t="s">
        <v>28</v>
      </c>
      <c r="S120" t="s">
        <v>28</v>
      </c>
      <c r="T120" t="s">
        <v>28</v>
      </c>
      <c r="U120" t="s">
        <v>28</v>
      </c>
      <c r="V120" t="s">
        <v>28</v>
      </c>
    </row>
    <row r="121" spans="1:22" x14ac:dyDescent="0.25">
      <c r="C121" s="13"/>
      <c r="D121" s="16">
        <v>202461.5</v>
      </c>
      <c r="E121" s="16">
        <v>7036.26</v>
      </c>
      <c r="F121" s="16">
        <v>4939.38</v>
      </c>
      <c r="G121" s="16">
        <v>87726.6</v>
      </c>
      <c r="H121" s="16">
        <v>3750</v>
      </c>
      <c r="I121" s="16">
        <v>305913.74</v>
      </c>
      <c r="J121" s="16">
        <v>65457.5</v>
      </c>
      <c r="K121" s="16">
        <v>0.39</v>
      </c>
      <c r="L121" s="16">
        <v>13159.98</v>
      </c>
      <c r="M121" s="16">
        <v>5571.54</v>
      </c>
      <c r="N121" s="16">
        <v>15043</v>
      </c>
      <c r="O121" s="16">
        <v>0</v>
      </c>
      <c r="P121" s="16">
        <v>0</v>
      </c>
      <c r="Q121" s="16">
        <v>1494</v>
      </c>
      <c r="R121" s="16">
        <v>18194.330000000002</v>
      </c>
      <c r="S121" s="16">
        <v>1991</v>
      </c>
      <c r="T121" s="16">
        <v>0</v>
      </c>
      <c r="U121" s="16">
        <v>120911.74</v>
      </c>
      <c r="V121" s="16">
        <v>185002</v>
      </c>
    </row>
    <row r="122" spans="1:22" x14ac:dyDescent="0.25">
      <c r="A122" s="12"/>
      <c r="C122" s="13"/>
    </row>
    <row r="123" spans="1:22" x14ac:dyDescent="0.25">
      <c r="A123" s="12" t="s">
        <v>162</v>
      </c>
      <c r="C123" s="13"/>
    </row>
    <row r="124" spans="1:22" x14ac:dyDescent="0.25">
      <c r="A124">
        <v>321</v>
      </c>
      <c r="B124" t="s">
        <v>163</v>
      </c>
      <c r="C124" s="18" t="s">
        <v>164</v>
      </c>
      <c r="D124" s="14">
        <v>14440.5</v>
      </c>
      <c r="E124" s="14">
        <v>556.75</v>
      </c>
      <c r="F124" s="14">
        <v>392.04</v>
      </c>
      <c r="G124" s="14">
        <v>6257.07</v>
      </c>
      <c r="H124" s="14">
        <v>750</v>
      </c>
      <c r="I124" s="14">
        <v>22396.36</v>
      </c>
      <c r="J124" s="14">
        <v>4654.3599999999997</v>
      </c>
      <c r="K124" s="15">
        <v>-0.03</v>
      </c>
      <c r="L124" s="14">
        <v>938.63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5592.96</v>
      </c>
      <c r="V124" s="14">
        <v>16803.400000000001</v>
      </c>
    </row>
    <row r="125" spans="1:22" x14ac:dyDescent="0.25">
      <c r="A125">
        <v>336</v>
      </c>
      <c r="B125" t="s">
        <v>165</v>
      </c>
      <c r="C125" s="13" t="s">
        <v>26</v>
      </c>
      <c r="D125" s="14">
        <v>7591.5</v>
      </c>
      <c r="E125" s="14">
        <v>286.20999999999998</v>
      </c>
      <c r="F125" s="14">
        <v>172.25</v>
      </c>
      <c r="G125" s="14">
        <v>3289.4</v>
      </c>
      <c r="H125" s="14">
        <v>0</v>
      </c>
      <c r="I125" s="14">
        <v>11339.36</v>
      </c>
      <c r="J125" s="14">
        <v>1888.14</v>
      </c>
      <c r="K125" s="14">
        <v>0.17</v>
      </c>
      <c r="L125" s="14">
        <v>493.45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522</v>
      </c>
      <c r="T125" s="14">
        <v>0</v>
      </c>
      <c r="U125" s="14">
        <v>2903.76</v>
      </c>
      <c r="V125" s="14">
        <v>8435.6</v>
      </c>
    </row>
    <row r="126" spans="1:22" x14ac:dyDescent="0.25">
      <c r="A126">
        <v>383</v>
      </c>
      <c r="B126" t="s">
        <v>166</v>
      </c>
      <c r="C126" s="21" t="s">
        <v>167</v>
      </c>
      <c r="D126" s="14">
        <v>9716.5</v>
      </c>
      <c r="E126" s="14">
        <v>363.42</v>
      </c>
      <c r="F126" s="14">
        <v>255.96</v>
      </c>
      <c r="G126" s="14">
        <v>4210.16</v>
      </c>
      <c r="H126" s="14">
        <v>750</v>
      </c>
      <c r="I126" s="14">
        <v>15296.04</v>
      </c>
      <c r="J126" s="14">
        <v>2642.35</v>
      </c>
      <c r="K126" s="15">
        <v>-0.08</v>
      </c>
      <c r="L126" s="14">
        <v>631.57000000000005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3273.84</v>
      </c>
      <c r="V126" s="14">
        <v>12022.2</v>
      </c>
    </row>
    <row r="127" spans="1:22" x14ac:dyDescent="0.25">
      <c r="A127">
        <v>388</v>
      </c>
      <c r="B127" t="s">
        <v>168</v>
      </c>
      <c r="C127" s="21" t="s">
        <v>167</v>
      </c>
      <c r="D127" s="14">
        <v>9716.5</v>
      </c>
      <c r="E127" s="14">
        <v>363.42</v>
      </c>
      <c r="F127" s="14">
        <v>255.96</v>
      </c>
      <c r="G127" s="14">
        <v>4210.16</v>
      </c>
      <c r="H127" s="14">
        <v>750</v>
      </c>
      <c r="I127" s="14">
        <v>15296.04</v>
      </c>
      <c r="J127" s="14">
        <v>2642.35</v>
      </c>
      <c r="K127" s="15">
        <v>-0.08</v>
      </c>
      <c r="L127" s="14">
        <v>631.57000000000005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3273.84</v>
      </c>
      <c r="V127" s="14">
        <v>12022.2</v>
      </c>
    </row>
    <row r="128" spans="1:22" x14ac:dyDescent="0.25">
      <c r="A128">
        <v>392</v>
      </c>
      <c r="B128" t="s">
        <v>169</v>
      </c>
      <c r="C128" s="21" t="s">
        <v>167</v>
      </c>
      <c r="D128" s="14">
        <v>9716.5</v>
      </c>
      <c r="E128" s="14">
        <v>363.42</v>
      </c>
      <c r="F128" s="14">
        <v>255.96</v>
      </c>
      <c r="G128" s="14">
        <v>4210.16</v>
      </c>
      <c r="H128" s="14">
        <v>0</v>
      </c>
      <c r="I128" s="14">
        <v>14546.04</v>
      </c>
      <c r="J128" s="14">
        <v>2642.35</v>
      </c>
      <c r="K128" s="15">
        <v>-0.08</v>
      </c>
      <c r="L128" s="14">
        <v>631.57000000000005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3273.84</v>
      </c>
      <c r="V128" s="14">
        <v>11272.2</v>
      </c>
    </row>
    <row r="129" spans="1:22" x14ac:dyDescent="0.25">
      <c r="A129">
        <v>394</v>
      </c>
      <c r="B129" t="s">
        <v>170</v>
      </c>
      <c r="C129" s="21" t="s">
        <v>167</v>
      </c>
      <c r="D129" s="14">
        <v>9716.5</v>
      </c>
      <c r="E129" s="14">
        <v>363.42</v>
      </c>
      <c r="F129" s="14">
        <v>255.96</v>
      </c>
      <c r="G129" s="14">
        <v>4210.16</v>
      </c>
      <c r="H129" s="14">
        <v>0</v>
      </c>
      <c r="I129" s="14">
        <v>14546.04</v>
      </c>
      <c r="J129" s="14">
        <v>2642.35</v>
      </c>
      <c r="K129" s="15">
        <v>-0.08</v>
      </c>
      <c r="L129" s="14">
        <v>631.57000000000005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3273.84</v>
      </c>
      <c r="V129" s="14">
        <v>11272.2</v>
      </c>
    </row>
    <row r="130" spans="1:22" x14ac:dyDescent="0.25">
      <c r="A130">
        <v>395</v>
      </c>
      <c r="B130" t="s">
        <v>171</v>
      </c>
      <c r="C130" s="21" t="s">
        <v>167</v>
      </c>
      <c r="D130" s="14">
        <v>9716.5</v>
      </c>
      <c r="E130" s="14">
        <v>363.42</v>
      </c>
      <c r="F130" s="14">
        <v>255.96</v>
      </c>
      <c r="G130" s="14">
        <v>4210.16</v>
      </c>
      <c r="H130" s="14">
        <v>750</v>
      </c>
      <c r="I130" s="14">
        <v>15296.04</v>
      </c>
      <c r="J130" s="14">
        <v>2642.35</v>
      </c>
      <c r="K130" s="15">
        <v>-0.08</v>
      </c>
      <c r="L130" s="14">
        <v>631.57000000000005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3273.84</v>
      </c>
      <c r="V130" s="14">
        <v>12022.2</v>
      </c>
    </row>
    <row r="131" spans="1:22" x14ac:dyDescent="0.25">
      <c r="A131">
        <v>48</v>
      </c>
      <c r="B131" t="s">
        <v>172</v>
      </c>
      <c r="C131" s="21" t="s">
        <v>173</v>
      </c>
      <c r="D131" s="14">
        <v>37293</v>
      </c>
      <c r="E131" s="14">
        <v>799.21</v>
      </c>
      <c r="F131" s="14">
        <v>575.63</v>
      </c>
      <c r="G131" s="14">
        <v>16159.06</v>
      </c>
      <c r="H131" s="14">
        <v>0</v>
      </c>
      <c r="I131" s="14">
        <v>54826.9</v>
      </c>
      <c r="J131" s="14">
        <v>14608.52</v>
      </c>
      <c r="K131" s="15">
        <v>-7.0000000000000007E-2</v>
      </c>
      <c r="L131" s="14">
        <v>2424.0500000000002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17032.5</v>
      </c>
      <c r="V131" s="14">
        <v>37794.400000000001</v>
      </c>
    </row>
    <row r="132" spans="1:22" x14ac:dyDescent="0.25">
      <c r="A132">
        <v>123</v>
      </c>
      <c r="B132" t="s">
        <v>174</v>
      </c>
      <c r="C132" s="21" t="s">
        <v>167</v>
      </c>
      <c r="D132" s="14">
        <v>9716.5</v>
      </c>
      <c r="E132" s="14">
        <v>363.42</v>
      </c>
      <c r="F132" s="14">
        <v>255.96</v>
      </c>
      <c r="G132" s="14">
        <v>4210.16</v>
      </c>
      <c r="H132" s="14">
        <v>0</v>
      </c>
      <c r="I132" s="14">
        <v>14546.04</v>
      </c>
      <c r="J132" s="14">
        <v>2642.35</v>
      </c>
      <c r="K132" s="14">
        <v>0.12</v>
      </c>
      <c r="L132" s="14">
        <v>631.57000000000005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3274.04</v>
      </c>
      <c r="V132" s="14">
        <v>11272</v>
      </c>
    </row>
    <row r="133" spans="1:22" x14ac:dyDescent="0.25">
      <c r="A133">
        <v>173</v>
      </c>
      <c r="B133" t="s">
        <v>175</v>
      </c>
      <c r="C133" s="21" t="s">
        <v>176</v>
      </c>
      <c r="D133" s="14">
        <v>14440.5</v>
      </c>
      <c r="E133" s="14">
        <v>556.75</v>
      </c>
      <c r="F133" s="14">
        <v>392.04</v>
      </c>
      <c r="G133" s="14">
        <v>6257.07</v>
      </c>
      <c r="H133" s="14">
        <v>0</v>
      </c>
      <c r="I133" s="14">
        <v>21646.36</v>
      </c>
      <c r="J133" s="14">
        <v>4654.3599999999997</v>
      </c>
      <c r="K133" s="14">
        <v>0.05</v>
      </c>
      <c r="L133" s="14">
        <v>938.63</v>
      </c>
      <c r="M133" s="14">
        <v>2743.77</v>
      </c>
      <c r="N133" s="14">
        <v>0</v>
      </c>
      <c r="O133" s="14">
        <v>0</v>
      </c>
      <c r="P133" s="14">
        <v>0</v>
      </c>
      <c r="Q133" s="14">
        <v>0</v>
      </c>
      <c r="R133" s="14">
        <v>3381.15</v>
      </c>
      <c r="S133" s="14">
        <v>214</v>
      </c>
      <c r="T133" s="14">
        <v>0</v>
      </c>
      <c r="U133" s="14">
        <v>11931.96</v>
      </c>
      <c r="V133" s="14">
        <v>9714.4</v>
      </c>
    </row>
    <row r="134" spans="1:22" x14ac:dyDescent="0.25">
      <c r="A134">
        <v>199</v>
      </c>
      <c r="B134" t="s">
        <v>177</v>
      </c>
      <c r="C134" s="21" t="s">
        <v>178</v>
      </c>
      <c r="D134" s="14">
        <v>14440.5</v>
      </c>
      <c r="E134" s="14">
        <v>556.75</v>
      </c>
      <c r="F134" s="14">
        <v>392.04</v>
      </c>
      <c r="G134" s="14">
        <v>6257.07</v>
      </c>
      <c r="H134" s="14">
        <v>750</v>
      </c>
      <c r="I134" s="14">
        <v>22396.36</v>
      </c>
      <c r="J134" s="14">
        <v>4654.3599999999997</v>
      </c>
      <c r="K134" s="14">
        <v>0.06</v>
      </c>
      <c r="L134" s="14">
        <v>938.63</v>
      </c>
      <c r="M134" s="14">
        <v>0</v>
      </c>
      <c r="N134" s="14">
        <v>4007</v>
      </c>
      <c r="O134" s="14">
        <v>0</v>
      </c>
      <c r="P134" s="14">
        <v>2909.71</v>
      </c>
      <c r="Q134" s="14">
        <v>470</v>
      </c>
      <c r="R134" s="14">
        <v>0</v>
      </c>
      <c r="S134" s="14">
        <v>0</v>
      </c>
      <c r="T134" s="14">
        <v>0</v>
      </c>
      <c r="U134" s="14">
        <v>12979.76</v>
      </c>
      <c r="V134" s="14">
        <v>9416.6</v>
      </c>
    </row>
    <row r="135" spans="1:22" x14ac:dyDescent="0.25">
      <c r="A135">
        <v>3038</v>
      </c>
      <c r="B135" t="s">
        <v>179</v>
      </c>
      <c r="C135" s="21" t="s">
        <v>180</v>
      </c>
      <c r="D135" s="14">
        <v>14440.5</v>
      </c>
      <c r="E135" s="14">
        <v>556.75</v>
      </c>
      <c r="F135" s="14">
        <v>392.04</v>
      </c>
      <c r="G135" s="14">
        <v>6257.07</v>
      </c>
      <c r="H135" s="14">
        <v>0</v>
      </c>
      <c r="I135" s="14">
        <v>21646.36</v>
      </c>
      <c r="J135" s="14">
        <v>4654.3599999999997</v>
      </c>
      <c r="K135" s="15">
        <v>-0.03</v>
      </c>
      <c r="L135" s="14">
        <v>938.63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5592.96</v>
      </c>
      <c r="V135" s="14">
        <v>16053.4</v>
      </c>
    </row>
    <row r="136" spans="1:22" x14ac:dyDescent="0.25">
      <c r="A136" t="s">
        <v>27</v>
      </c>
      <c r="C136" s="13"/>
      <c r="D136" t="s">
        <v>28</v>
      </c>
      <c r="E136" t="s">
        <v>28</v>
      </c>
      <c r="F136" t="s">
        <v>28</v>
      </c>
      <c r="G136" t="s">
        <v>28</v>
      </c>
      <c r="H136" t="s">
        <v>28</v>
      </c>
      <c r="I136" t="s">
        <v>28</v>
      </c>
      <c r="J136" t="s">
        <v>28</v>
      </c>
      <c r="K136" t="s">
        <v>28</v>
      </c>
      <c r="L136" t="s">
        <v>28</v>
      </c>
      <c r="M136" t="s">
        <v>28</v>
      </c>
      <c r="N136" t="s">
        <v>28</v>
      </c>
      <c r="O136" t="s">
        <v>28</v>
      </c>
      <c r="P136" t="s">
        <v>28</v>
      </c>
      <c r="Q136" t="s">
        <v>28</v>
      </c>
      <c r="R136" t="s">
        <v>28</v>
      </c>
      <c r="S136" t="s">
        <v>28</v>
      </c>
      <c r="T136" t="s">
        <v>28</v>
      </c>
      <c r="U136" t="s">
        <v>28</v>
      </c>
      <c r="V136" t="s">
        <v>28</v>
      </c>
    </row>
    <row r="137" spans="1:22" x14ac:dyDescent="0.25">
      <c r="C137" s="13"/>
      <c r="D137" s="16">
        <v>160945.5</v>
      </c>
      <c r="E137" s="16">
        <v>5492.94</v>
      </c>
      <c r="F137" s="16">
        <v>3851.8</v>
      </c>
      <c r="G137" s="16">
        <v>69737.7</v>
      </c>
      <c r="H137" s="16">
        <v>3750</v>
      </c>
      <c r="I137" s="16">
        <v>243777.94</v>
      </c>
      <c r="J137" s="16">
        <v>50968.2</v>
      </c>
      <c r="K137" s="17">
        <v>-0.13</v>
      </c>
      <c r="L137" s="16">
        <v>10461.44</v>
      </c>
      <c r="M137" s="16">
        <v>2743.77</v>
      </c>
      <c r="N137" s="16">
        <v>4007</v>
      </c>
      <c r="O137" s="16">
        <v>0</v>
      </c>
      <c r="P137" s="16">
        <v>2909.71</v>
      </c>
      <c r="Q137" s="16">
        <v>470</v>
      </c>
      <c r="R137" s="16">
        <v>3381.15</v>
      </c>
      <c r="S137" s="16">
        <v>736</v>
      </c>
      <c r="T137" s="16">
        <v>0</v>
      </c>
      <c r="U137" s="16">
        <v>75677.14</v>
      </c>
      <c r="V137" s="16">
        <v>168100.8</v>
      </c>
    </row>
    <row r="138" spans="1:22" x14ac:dyDescent="0.25">
      <c r="A138" s="12"/>
      <c r="C138" s="13"/>
    </row>
    <row r="139" spans="1:22" x14ac:dyDescent="0.25">
      <c r="A139" s="12" t="s">
        <v>181</v>
      </c>
      <c r="C139" s="13"/>
    </row>
    <row r="140" spans="1:22" x14ac:dyDescent="0.25">
      <c r="A140">
        <v>18</v>
      </c>
      <c r="B140" t="s">
        <v>182</v>
      </c>
      <c r="C140" s="21" t="s">
        <v>183</v>
      </c>
      <c r="D140" s="14">
        <v>29565.5</v>
      </c>
      <c r="E140" s="14">
        <v>783</v>
      </c>
      <c r="F140" s="14">
        <v>550.79</v>
      </c>
      <c r="G140" s="14">
        <v>12810.73</v>
      </c>
      <c r="H140" s="14">
        <v>0</v>
      </c>
      <c r="I140" s="14">
        <v>43710.02</v>
      </c>
      <c r="J140" s="14">
        <v>11273.46</v>
      </c>
      <c r="K140" s="15">
        <v>-0.05</v>
      </c>
      <c r="L140" s="14">
        <v>938.63</v>
      </c>
      <c r="M140" s="14">
        <v>3481.65</v>
      </c>
      <c r="N140" s="14">
        <v>0</v>
      </c>
      <c r="O140" s="14">
        <v>0</v>
      </c>
      <c r="P140" s="14">
        <v>0</v>
      </c>
      <c r="Q140" s="14">
        <v>217</v>
      </c>
      <c r="R140" s="14">
        <v>3325.33</v>
      </c>
      <c r="S140" s="14">
        <v>298</v>
      </c>
      <c r="T140" s="14">
        <v>0</v>
      </c>
      <c r="U140" s="14">
        <v>19534.02</v>
      </c>
      <c r="V140" s="14">
        <v>24176</v>
      </c>
    </row>
    <row r="141" spans="1:22" x14ac:dyDescent="0.25">
      <c r="A141">
        <v>290</v>
      </c>
      <c r="B141" t="s">
        <v>184</v>
      </c>
      <c r="C141" s="13" t="s">
        <v>26</v>
      </c>
      <c r="D141" s="14">
        <v>7591.5</v>
      </c>
      <c r="E141" s="14">
        <v>286.20999999999998</v>
      </c>
      <c r="F141" s="14">
        <v>172.25</v>
      </c>
      <c r="G141" s="14">
        <v>3289.4</v>
      </c>
      <c r="H141" s="14">
        <v>750</v>
      </c>
      <c r="I141" s="14">
        <v>12089.36</v>
      </c>
      <c r="J141" s="14">
        <v>1888.14</v>
      </c>
      <c r="K141" s="14">
        <v>0.17</v>
      </c>
      <c r="L141" s="14">
        <v>493.45</v>
      </c>
      <c r="M141" s="14">
        <v>0</v>
      </c>
      <c r="N141" s="14">
        <v>3635</v>
      </c>
      <c r="O141" s="14">
        <v>0</v>
      </c>
      <c r="P141" s="14">
        <v>0</v>
      </c>
      <c r="Q141" s="14">
        <v>122</v>
      </c>
      <c r="R141" s="14">
        <v>0</v>
      </c>
      <c r="S141" s="14">
        <v>0</v>
      </c>
      <c r="T141" s="14">
        <v>0</v>
      </c>
      <c r="U141" s="14">
        <v>6138.76</v>
      </c>
      <c r="V141" s="14">
        <v>5950.6</v>
      </c>
    </row>
    <row r="142" spans="1:22" x14ac:dyDescent="0.25">
      <c r="A142">
        <v>365</v>
      </c>
      <c r="B142" t="s">
        <v>185</v>
      </c>
      <c r="C142" s="13" t="s">
        <v>186</v>
      </c>
      <c r="D142" s="14">
        <v>7591.5</v>
      </c>
      <c r="E142" s="14">
        <v>286.20999999999998</v>
      </c>
      <c r="F142" s="14">
        <v>172.25</v>
      </c>
      <c r="G142" s="14">
        <v>3289.4</v>
      </c>
      <c r="H142" s="14">
        <v>0</v>
      </c>
      <c r="I142" s="14">
        <v>11339.36</v>
      </c>
      <c r="J142" s="14">
        <v>1888.14</v>
      </c>
      <c r="K142" s="15">
        <v>-0.03</v>
      </c>
      <c r="L142" s="14">
        <v>493.45</v>
      </c>
      <c r="M142" s="14">
        <v>0</v>
      </c>
      <c r="N142" s="14">
        <v>1896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4277.5600000000004</v>
      </c>
      <c r="V142" s="14">
        <v>7061.8</v>
      </c>
    </row>
    <row r="143" spans="1:22" x14ac:dyDescent="0.25">
      <c r="A143">
        <v>238</v>
      </c>
      <c r="B143" t="s">
        <v>187</v>
      </c>
      <c r="C143" s="21" t="s">
        <v>122</v>
      </c>
      <c r="D143" s="14">
        <v>8676.5</v>
      </c>
      <c r="E143" s="14">
        <v>339.67</v>
      </c>
      <c r="F143" s="14">
        <v>239.75</v>
      </c>
      <c r="G143" s="14">
        <v>3759.53</v>
      </c>
      <c r="H143" s="14">
        <v>0</v>
      </c>
      <c r="I143" s="14">
        <v>13015.45</v>
      </c>
      <c r="J143" s="14">
        <v>2282.36</v>
      </c>
      <c r="K143" s="14">
        <v>0.15</v>
      </c>
      <c r="L143" s="14">
        <v>563.97</v>
      </c>
      <c r="M143" s="14">
        <v>2743.77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5590.25</v>
      </c>
      <c r="V143" s="14">
        <v>7425.2</v>
      </c>
    </row>
    <row r="144" spans="1:22" x14ac:dyDescent="0.25">
      <c r="A144" t="s">
        <v>27</v>
      </c>
      <c r="C144" s="13"/>
      <c r="D144" t="s">
        <v>28</v>
      </c>
      <c r="E144" t="s">
        <v>28</v>
      </c>
      <c r="F144" t="s">
        <v>28</v>
      </c>
      <c r="G144" t="s">
        <v>28</v>
      </c>
      <c r="H144" t="s">
        <v>28</v>
      </c>
      <c r="I144" t="s">
        <v>28</v>
      </c>
      <c r="J144" t="s">
        <v>28</v>
      </c>
      <c r="K144" t="s">
        <v>28</v>
      </c>
      <c r="L144" t="s">
        <v>28</v>
      </c>
      <c r="M144" t="s">
        <v>28</v>
      </c>
      <c r="N144" t="s">
        <v>28</v>
      </c>
      <c r="O144" t="s">
        <v>28</v>
      </c>
      <c r="P144" t="s">
        <v>28</v>
      </c>
      <c r="Q144" t="s">
        <v>28</v>
      </c>
      <c r="R144" t="s">
        <v>28</v>
      </c>
      <c r="S144" t="s">
        <v>28</v>
      </c>
      <c r="T144" t="s">
        <v>28</v>
      </c>
      <c r="U144" t="s">
        <v>28</v>
      </c>
      <c r="V144" t="s">
        <v>28</v>
      </c>
    </row>
    <row r="145" spans="1:22" x14ac:dyDescent="0.25">
      <c r="C145" s="13"/>
      <c r="D145" s="16">
        <v>53425</v>
      </c>
      <c r="E145" s="16">
        <v>1695.09</v>
      </c>
      <c r="F145" s="16">
        <v>1135.04</v>
      </c>
      <c r="G145" s="16">
        <v>23149.06</v>
      </c>
      <c r="H145" s="16">
        <v>750</v>
      </c>
      <c r="I145" s="16">
        <v>80154.19</v>
      </c>
      <c r="J145" s="16">
        <v>17332.099999999999</v>
      </c>
      <c r="K145" s="16">
        <v>0.24</v>
      </c>
      <c r="L145" s="16">
        <v>2489.5</v>
      </c>
      <c r="M145" s="16">
        <v>6225.42</v>
      </c>
      <c r="N145" s="16">
        <v>5531</v>
      </c>
      <c r="O145" s="16">
        <v>0</v>
      </c>
      <c r="P145" s="16">
        <v>0</v>
      </c>
      <c r="Q145" s="16">
        <v>339</v>
      </c>
      <c r="R145" s="16">
        <v>3325.33</v>
      </c>
      <c r="S145" s="16">
        <v>298</v>
      </c>
      <c r="T145" s="16">
        <v>0</v>
      </c>
      <c r="U145" s="16">
        <v>35540.589999999997</v>
      </c>
      <c r="V145" s="16">
        <v>44613.599999999999</v>
      </c>
    </row>
    <row r="146" spans="1:22" x14ac:dyDescent="0.25">
      <c r="A146" s="12"/>
      <c r="C146" s="13"/>
    </row>
    <row r="147" spans="1:22" x14ac:dyDescent="0.25">
      <c r="A147" s="12" t="s">
        <v>188</v>
      </c>
      <c r="C147" s="13"/>
    </row>
    <row r="148" spans="1:22" ht="25.5" x14ac:dyDescent="0.25">
      <c r="A148">
        <v>283</v>
      </c>
      <c r="B148" t="s">
        <v>189</v>
      </c>
      <c r="C148" s="26" t="s">
        <v>190</v>
      </c>
      <c r="D148" s="14">
        <v>14440.5</v>
      </c>
      <c r="E148" s="14">
        <v>556.75</v>
      </c>
      <c r="F148" s="14">
        <v>392.04</v>
      </c>
      <c r="G148" s="14">
        <v>6257.07</v>
      </c>
      <c r="H148" s="14">
        <v>0</v>
      </c>
      <c r="I148" s="14">
        <v>21646.36</v>
      </c>
      <c r="J148" s="14">
        <v>4654.3599999999997</v>
      </c>
      <c r="K148" s="15">
        <v>-0.03</v>
      </c>
      <c r="L148" s="14">
        <v>938.63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5592.96</v>
      </c>
      <c r="V148" s="14">
        <v>16053.4</v>
      </c>
    </row>
    <row r="149" spans="1:22" x14ac:dyDescent="0.25">
      <c r="A149">
        <v>288</v>
      </c>
      <c r="B149" t="s">
        <v>191</v>
      </c>
      <c r="C149" s="21" t="s">
        <v>192</v>
      </c>
      <c r="D149" s="14">
        <v>29565.5</v>
      </c>
      <c r="E149" s="14">
        <v>783</v>
      </c>
      <c r="F149" s="14">
        <v>550.79</v>
      </c>
      <c r="G149" s="14">
        <v>12810.73</v>
      </c>
      <c r="H149" s="14">
        <v>0</v>
      </c>
      <c r="I149" s="14">
        <v>43710.02</v>
      </c>
      <c r="J149" s="14">
        <v>11273.46</v>
      </c>
      <c r="K149" s="14">
        <v>0</v>
      </c>
      <c r="L149" s="14">
        <v>1921.76</v>
      </c>
      <c r="M149" s="14">
        <v>0</v>
      </c>
      <c r="N149" s="14">
        <v>3995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17190.22</v>
      </c>
      <c r="V149" s="14">
        <v>26519.8</v>
      </c>
    </row>
    <row r="150" spans="1:22" x14ac:dyDescent="0.25">
      <c r="A150">
        <v>242</v>
      </c>
      <c r="B150" t="s">
        <v>193</v>
      </c>
      <c r="C150" s="21" t="s">
        <v>194</v>
      </c>
      <c r="D150" s="14">
        <v>14440.5</v>
      </c>
      <c r="E150" s="14">
        <v>556.75</v>
      </c>
      <c r="F150" s="14">
        <v>392.04</v>
      </c>
      <c r="G150" s="14">
        <v>6257.07</v>
      </c>
      <c r="H150" s="14">
        <v>0</v>
      </c>
      <c r="I150" s="14">
        <v>21646.36</v>
      </c>
      <c r="J150" s="14">
        <v>4654.3599999999997</v>
      </c>
      <c r="K150" s="14">
        <v>0.06</v>
      </c>
      <c r="L150" s="14">
        <v>938.63</v>
      </c>
      <c r="M150" s="14">
        <v>3098.85</v>
      </c>
      <c r="N150" s="14">
        <v>639</v>
      </c>
      <c r="O150" s="14">
        <v>0</v>
      </c>
      <c r="P150" s="14">
        <v>0</v>
      </c>
      <c r="Q150" s="14">
        <v>0</v>
      </c>
      <c r="R150" s="14">
        <v>3103.66</v>
      </c>
      <c r="S150" s="14">
        <v>0</v>
      </c>
      <c r="T150" s="14">
        <v>0</v>
      </c>
      <c r="U150" s="14">
        <v>12434.56</v>
      </c>
      <c r="V150" s="14">
        <v>9211.7999999999993</v>
      </c>
    </row>
    <row r="151" spans="1:22" x14ac:dyDescent="0.25">
      <c r="A151">
        <v>250</v>
      </c>
      <c r="B151" t="s">
        <v>195</v>
      </c>
      <c r="C151" s="13" t="s">
        <v>26</v>
      </c>
      <c r="D151" s="14">
        <v>7591.5</v>
      </c>
      <c r="E151" s="14">
        <v>286.20999999999998</v>
      </c>
      <c r="F151" s="14">
        <v>172.25</v>
      </c>
      <c r="G151" s="14">
        <v>3289.4</v>
      </c>
      <c r="H151" s="14">
        <v>0</v>
      </c>
      <c r="I151" s="14">
        <v>11339.36</v>
      </c>
      <c r="J151" s="14">
        <v>1888.14</v>
      </c>
      <c r="K151" s="14">
        <v>0</v>
      </c>
      <c r="L151" s="14">
        <v>493.45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3225.77</v>
      </c>
      <c r="S151" s="14">
        <v>210</v>
      </c>
      <c r="T151" s="14">
        <v>0</v>
      </c>
      <c r="U151" s="14">
        <v>5817.36</v>
      </c>
      <c r="V151" s="14">
        <v>5522</v>
      </c>
    </row>
    <row r="152" spans="1:22" x14ac:dyDescent="0.25">
      <c r="A152" t="s">
        <v>27</v>
      </c>
      <c r="C152" s="13"/>
      <c r="D152" t="s">
        <v>28</v>
      </c>
      <c r="E152" t="s">
        <v>28</v>
      </c>
      <c r="F152" t="s">
        <v>28</v>
      </c>
      <c r="G152" t="s">
        <v>28</v>
      </c>
      <c r="H152" t="s">
        <v>28</v>
      </c>
      <c r="I152" t="s">
        <v>28</v>
      </c>
      <c r="J152" t="s">
        <v>28</v>
      </c>
      <c r="K152" t="s">
        <v>28</v>
      </c>
      <c r="L152" t="s">
        <v>28</v>
      </c>
      <c r="M152" t="s">
        <v>28</v>
      </c>
      <c r="N152" t="s">
        <v>28</v>
      </c>
      <c r="O152" t="s">
        <v>28</v>
      </c>
      <c r="P152" t="s">
        <v>28</v>
      </c>
      <c r="Q152" t="s">
        <v>28</v>
      </c>
      <c r="R152" t="s">
        <v>28</v>
      </c>
      <c r="S152" t="s">
        <v>28</v>
      </c>
      <c r="T152" t="s">
        <v>28</v>
      </c>
      <c r="U152" t="s">
        <v>28</v>
      </c>
      <c r="V152" t="s">
        <v>28</v>
      </c>
    </row>
    <row r="153" spans="1:22" x14ac:dyDescent="0.25">
      <c r="C153" s="13"/>
      <c r="D153" s="16">
        <v>66038</v>
      </c>
      <c r="E153" s="16">
        <v>2182.71</v>
      </c>
      <c r="F153" s="16">
        <v>1507.12</v>
      </c>
      <c r="G153" s="16">
        <v>28614.27</v>
      </c>
      <c r="H153" s="16">
        <v>0</v>
      </c>
      <c r="I153" s="16">
        <v>98342.1</v>
      </c>
      <c r="J153" s="16">
        <v>22470.32</v>
      </c>
      <c r="K153" s="16">
        <v>0.03</v>
      </c>
      <c r="L153" s="16">
        <v>4292.47</v>
      </c>
      <c r="M153" s="16">
        <v>3098.85</v>
      </c>
      <c r="N153" s="16">
        <v>4634</v>
      </c>
      <c r="O153" s="16">
        <v>0</v>
      </c>
      <c r="P153" s="16">
        <v>0</v>
      </c>
      <c r="Q153" s="16">
        <v>0</v>
      </c>
      <c r="R153" s="16">
        <v>6329.43</v>
      </c>
      <c r="S153" s="16">
        <v>210</v>
      </c>
      <c r="T153" s="16">
        <v>0</v>
      </c>
      <c r="U153" s="16">
        <v>41035.1</v>
      </c>
      <c r="V153" s="16">
        <v>57307</v>
      </c>
    </row>
    <row r="154" spans="1:22" x14ac:dyDescent="0.25">
      <c r="A154" s="12"/>
      <c r="C154" s="13"/>
    </row>
    <row r="155" spans="1:22" x14ac:dyDescent="0.25">
      <c r="A155" s="12" t="s">
        <v>196</v>
      </c>
      <c r="C155" s="13"/>
    </row>
    <row r="156" spans="1:22" x14ac:dyDescent="0.25">
      <c r="A156">
        <v>275</v>
      </c>
      <c r="B156" t="s">
        <v>197</v>
      </c>
      <c r="C156" s="21" t="s">
        <v>198</v>
      </c>
      <c r="D156" s="14">
        <v>11310</v>
      </c>
      <c r="E156" s="14">
        <v>385</v>
      </c>
      <c r="F156" s="14">
        <v>271.63</v>
      </c>
      <c r="G156" s="14">
        <v>4900.63</v>
      </c>
      <c r="H156" s="14">
        <v>0</v>
      </c>
      <c r="I156" s="14">
        <v>16867.259999999998</v>
      </c>
      <c r="J156" s="14">
        <v>3220.63</v>
      </c>
      <c r="K156" s="15">
        <v>-0.12</v>
      </c>
      <c r="L156" s="14">
        <v>735.15</v>
      </c>
      <c r="M156" s="14">
        <v>0</v>
      </c>
      <c r="N156" s="14">
        <v>3770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7725.66</v>
      </c>
      <c r="V156" s="14">
        <v>9141.6</v>
      </c>
    </row>
    <row r="157" spans="1:22" x14ac:dyDescent="0.25">
      <c r="A157">
        <v>348</v>
      </c>
      <c r="B157" t="s">
        <v>199</v>
      </c>
      <c r="C157" s="21" t="s">
        <v>200</v>
      </c>
      <c r="D157" s="14">
        <v>29565.5</v>
      </c>
      <c r="E157" s="14">
        <v>783</v>
      </c>
      <c r="F157" s="14">
        <v>550.79</v>
      </c>
      <c r="G157" s="14">
        <v>12810.73</v>
      </c>
      <c r="H157" s="14">
        <v>750</v>
      </c>
      <c r="I157" s="14">
        <v>44460.02</v>
      </c>
      <c r="J157" s="14">
        <v>11273.46</v>
      </c>
      <c r="K157" s="14">
        <v>0</v>
      </c>
      <c r="L157" s="14">
        <v>1921.76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13195.22</v>
      </c>
      <c r="V157" s="14">
        <v>31264.799999999999</v>
      </c>
    </row>
    <row r="158" spans="1:22" x14ac:dyDescent="0.25">
      <c r="A158">
        <v>359</v>
      </c>
      <c r="B158" t="s">
        <v>201</v>
      </c>
      <c r="C158" s="20" t="s">
        <v>202</v>
      </c>
      <c r="D158" s="14">
        <v>14440.5</v>
      </c>
      <c r="E158" s="14">
        <v>556.75</v>
      </c>
      <c r="F158" s="14">
        <v>392.04</v>
      </c>
      <c r="G158" s="14">
        <v>6257.07</v>
      </c>
      <c r="H158" s="14">
        <v>0</v>
      </c>
      <c r="I158" s="14">
        <v>21646.36</v>
      </c>
      <c r="J158" s="14">
        <v>4654.3599999999997</v>
      </c>
      <c r="K158" s="15">
        <v>-0.03</v>
      </c>
      <c r="L158" s="14">
        <v>938.63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5592.96</v>
      </c>
      <c r="V158" s="14">
        <v>16053.4</v>
      </c>
    </row>
    <row r="159" spans="1:22" x14ac:dyDescent="0.25">
      <c r="A159">
        <v>364</v>
      </c>
      <c r="B159" t="s">
        <v>203</v>
      </c>
      <c r="C159" s="13" t="s">
        <v>26</v>
      </c>
      <c r="D159" s="14">
        <v>7591.5</v>
      </c>
      <c r="E159" s="14">
        <v>286.20999999999998</v>
      </c>
      <c r="F159" s="14">
        <v>172.25</v>
      </c>
      <c r="G159" s="14">
        <v>3289.4</v>
      </c>
      <c r="H159" s="14">
        <v>0</v>
      </c>
      <c r="I159" s="14">
        <v>11339.36</v>
      </c>
      <c r="J159" s="14">
        <v>1888.14</v>
      </c>
      <c r="K159" s="15">
        <v>-0.03</v>
      </c>
      <c r="L159" s="14">
        <v>493.45</v>
      </c>
      <c r="M159" s="14">
        <v>0</v>
      </c>
      <c r="N159" s="14">
        <v>1264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3645.56</v>
      </c>
      <c r="V159" s="14">
        <v>7693.8</v>
      </c>
    </row>
    <row r="160" spans="1:22" x14ac:dyDescent="0.25">
      <c r="A160">
        <v>380</v>
      </c>
      <c r="B160" t="s">
        <v>204</v>
      </c>
      <c r="C160" s="13" t="s">
        <v>26</v>
      </c>
      <c r="D160" s="14">
        <v>7591.5</v>
      </c>
      <c r="E160" s="14">
        <v>286.20999999999998</v>
      </c>
      <c r="F160" s="14">
        <v>172.25</v>
      </c>
      <c r="G160" s="14">
        <v>3289.4</v>
      </c>
      <c r="H160" s="14">
        <v>0</v>
      </c>
      <c r="I160" s="14">
        <v>11339.36</v>
      </c>
      <c r="J160" s="14">
        <v>1888.14</v>
      </c>
      <c r="K160" s="15">
        <v>-0.02</v>
      </c>
      <c r="L160" s="14">
        <v>493.45</v>
      </c>
      <c r="M160" s="14">
        <v>822.29</v>
      </c>
      <c r="N160" s="14">
        <v>0</v>
      </c>
      <c r="O160" s="14">
        <v>0</v>
      </c>
      <c r="P160" s="14">
        <v>0</v>
      </c>
      <c r="Q160" s="14">
        <v>0</v>
      </c>
      <c r="R160" s="14">
        <v>1254.9000000000001</v>
      </c>
      <c r="S160" s="14">
        <v>0</v>
      </c>
      <c r="T160" s="14">
        <v>0</v>
      </c>
      <c r="U160" s="14">
        <v>4458.76</v>
      </c>
      <c r="V160" s="14">
        <v>6880.6</v>
      </c>
    </row>
    <row r="161" spans="1:22" x14ac:dyDescent="0.25">
      <c r="A161" t="s">
        <v>27</v>
      </c>
      <c r="C161" s="13"/>
      <c r="D161" t="s">
        <v>28</v>
      </c>
      <c r="E161" t="s">
        <v>28</v>
      </c>
      <c r="F161" t="s">
        <v>28</v>
      </c>
      <c r="G161" t="s">
        <v>28</v>
      </c>
      <c r="H161" t="s">
        <v>28</v>
      </c>
      <c r="I161" t="s">
        <v>28</v>
      </c>
      <c r="J161" t="s">
        <v>28</v>
      </c>
      <c r="K161" t="s">
        <v>28</v>
      </c>
      <c r="L161" t="s">
        <v>28</v>
      </c>
      <c r="M161" t="s">
        <v>28</v>
      </c>
      <c r="N161" t="s">
        <v>28</v>
      </c>
      <c r="O161" t="s">
        <v>28</v>
      </c>
      <c r="P161" t="s">
        <v>28</v>
      </c>
      <c r="Q161" t="s">
        <v>28</v>
      </c>
      <c r="R161" t="s">
        <v>28</v>
      </c>
      <c r="S161" t="s">
        <v>28</v>
      </c>
      <c r="T161" t="s">
        <v>28</v>
      </c>
      <c r="U161" t="s">
        <v>28</v>
      </c>
      <c r="V161" t="s">
        <v>28</v>
      </c>
    </row>
    <row r="162" spans="1:22" x14ac:dyDescent="0.25">
      <c r="C162" s="13"/>
      <c r="D162" s="16">
        <v>70499</v>
      </c>
      <c r="E162" s="16">
        <v>2297.17</v>
      </c>
      <c r="F162" s="16">
        <v>1558.96</v>
      </c>
      <c r="G162" s="16">
        <v>30547.23</v>
      </c>
      <c r="H162" s="16">
        <v>750</v>
      </c>
      <c r="I162" s="16">
        <v>105652.36</v>
      </c>
      <c r="J162" s="16">
        <v>22924.73</v>
      </c>
      <c r="K162" s="17">
        <v>-0.2</v>
      </c>
      <c r="L162" s="16">
        <v>4582.4399999999996</v>
      </c>
      <c r="M162" s="16">
        <v>822.29</v>
      </c>
      <c r="N162" s="16">
        <v>5034</v>
      </c>
      <c r="O162" s="16">
        <v>0</v>
      </c>
      <c r="P162" s="16">
        <v>0</v>
      </c>
      <c r="Q162" s="16">
        <v>0</v>
      </c>
      <c r="R162" s="16">
        <v>1254.9000000000001</v>
      </c>
      <c r="S162" s="16">
        <v>0</v>
      </c>
      <c r="T162" s="16">
        <v>0</v>
      </c>
      <c r="U162" s="16">
        <v>34618.160000000003</v>
      </c>
      <c r="V162" s="16">
        <v>71034.2</v>
      </c>
    </row>
    <row r="163" spans="1:22" x14ac:dyDescent="0.25">
      <c r="A163" s="12"/>
      <c r="C163" s="13"/>
    </row>
    <row r="164" spans="1:22" x14ac:dyDescent="0.25">
      <c r="A164" s="12" t="s">
        <v>205</v>
      </c>
      <c r="C164" s="13"/>
    </row>
    <row r="165" spans="1:22" x14ac:dyDescent="0.25">
      <c r="A165">
        <v>322</v>
      </c>
      <c r="B165" t="s">
        <v>206</v>
      </c>
      <c r="C165" s="13" t="s">
        <v>55</v>
      </c>
      <c r="D165" s="14">
        <v>8676.5</v>
      </c>
      <c r="E165" s="14">
        <v>339.67</v>
      </c>
      <c r="F165" s="14">
        <v>239.75</v>
      </c>
      <c r="G165" s="14">
        <v>3759.53</v>
      </c>
      <c r="H165" s="14">
        <v>0</v>
      </c>
      <c r="I165" s="14">
        <v>13015.45</v>
      </c>
      <c r="J165" s="14">
        <v>2282.36</v>
      </c>
      <c r="K165" s="15">
        <v>-0.08</v>
      </c>
      <c r="L165" s="14">
        <v>563.97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201</v>
      </c>
      <c r="T165" s="14">
        <v>0</v>
      </c>
      <c r="U165" s="14">
        <v>3047.25</v>
      </c>
      <c r="V165" s="14">
        <v>9968.2000000000007</v>
      </c>
    </row>
    <row r="166" spans="1:22" x14ac:dyDescent="0.25">
      <c r="A166">
        <v>367</v>
      </c>
      <c r="B166" t="s">
        <v>207</v>
      </c>
      <c r="C166" s="13" t="s">
        <v>55</v>
      </c>
      <c r="D166" s="14">
        <v>8676.5</v>
      </c>
      <c r="E166" s="14">
        <v>339.67</v>
      </c>
      <c r="F166" s="14">
        <v>239.75</v>
      </c>
      <c r="G166" s="14">
        <v>3759.53</v>
      </c>
      <c r="H166" s="14">
        <v>750</v>
      </c>
      <c r="I166" s="14">
        <v>13765.45</v>
      </c>
      <c r="J166" s="14">
        <v>2282.36</v>
      </c>
      <c r="K166" s="14">
        <v>0.12</v>
      </c>
      <c r="L166" s="14">
        <v>563.97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246</v>
      </c>
      <c r="T166" s="14">
        <v>0</v>
      </c>
      <c r="U166" s="14">
        <v>3092.45</v>
      </c>
      <c r="V166" s="14">
        <v>10673</v>
      </c>
    </row>
    <row r="167" spans="1:22" x14ac:dyDescent="0.25">
      <c r="A167">
        <v>375</v>
      </c>
      <c r="B167" t="s">
        <v>208</v>
      </c>
      <c r="C167" s="13" t="s">
        <v>209</v>
      </c>
      <c r="D167" s="14">
        <v>7591.5</v>
      </c>
      <c r="E167" s="14">
        <v>286.20999999999998</v>
      </c>
      <c r="F167" s="14">
        <v>172.25</v>
      </c>
      <c r="G167" s="14">
        <v>3289.4</v>
      </c>
      <c r="H167" s="14">
        <v>0</v>
      </c>
      <c r="I167" s="14">
        <v>11339.36</v>
      </c>
      <c r="J167" s="14">
        <v>1888.14</v>
      </c>
      <c r="K167" s="15">
        <v>-0.03</v>
      </c>
      <c r="L167" s="14">
        <v>493.45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174</v>
      </c>
      <c r="T167" s="14">
        <v>0</v>
      </c>
      <c r="U167" s="14">
        <v>2555.56</v>
      </c>
      <c r="V167" s="14">
        <v>8783.7999999999993</v>
      </c>
    </row>
    <row r="168" spans="1:22" x14ac:dyDescent="0.25">
      <c r="A168">
        <v>240</v>
      </c>
      <c r="B168" t="s">
        <v>210</v>
      </c>
      <c r="C168" s="21" t="s">
        <v>211</v>
      </c>
      <c r="D168" s="14">
        <v>29565.5</v>
      </c>
      <c r="E168" s="14">
        <v>783</v>
      </c>
      <c r="F168" s="14">
        <v>550.79</v>
      </c>
      <c r="G168" s="14">
        <v>12810.73</v>
      </c>
      <c r="H168" s="14">
        <v>0</v>
      </c>
      <c r="I168" s="14">
        <v>43710.02</v>
      </c>
      <c r="J168" s="14">
        <v>11273.46</v>
      </c>
      <c r="K168" s="14">
        <v>0</v>
      </c>
      <c r="L168" s="14">
        <v>1921.76</v>
      </c>
      <c r="M168" s="14">
        <v>0</v>
      </c>
      <c r="N168" s="14">
        <v>4939</v>
      </c>
      <c r="O168" s="14">
        <v>0</v>
      </c>
      <c r="P168" s="14">
        <v>0</v>
      </c>
      <c r="Q168" s="14">
        <v>0</v>
      </c>
      <c r="R168" s="14">
        <v>0</v>
      </c>
      <c r="S168" s="14">
        <v>890</v>
      </c>
      <c r="T168" s="14">
        <v>0</v>
      </c>
      <c r="U168" s="14">
        <v>19024.22</v>
      </c>
      <c r="V168" s="14">
        <v>24685.8</v>
      </c>
    </row>
    <row r="169" spans="1:22" x14ac:dyDescent="0.25">
      <c r="A169">
        <v>30391</v>
      </c>
      <c r="B169" t="s">
        <v>212</v>
      </c>
      <c r="C169" s="21" t="s">
        <v>213</v>
      </c>
      <c r="D169" s="14">
        <v>11310</v>
      </c>
      <c r="E169" s="14">
        <v>385</v>
      </c>
      <c r="F169" s="14">
        <v>271.63</v>
      </c>
      <c r="G169" s="14">
        <v>4900.63</v>
      </c>
      <c r="H169" s="14">
        <v>0</v>
      </c>
      <c r="I169" s="14">
        <v>16867.259999999998</v>
      </c>
      <c r="J169" s="14">
        <v>3220.63</v>
      </c>
      <c r="K169" s="14">
        <v>0.11</v>
      </c>
      <c r="L169" s="14">
        <v>735.15</v>
      </c>
      <c r="M169" s="14">
        <v>2743.77</v>
      </c>
      <c r="N169" s="14">
        <v>1350</v>
      </c>
      <c r="O169" s="14">
        <v>0</v>
      </c>
      <c r="P169" s="14">
        <v>0</v>
      </c>
      <c r="Q169" s="14">
        <v>0</v>
      </c>
      <c r="R169" s="14">
        <v>0</v>
      </c>
      <c r="S169" s="14">
        <v>192</v>
      </c>
      <c r="T169" s="14">
        <v>0</v>
      </c>
      <c r="U169" s="14">
        <v>8241.66</v>
      </c>
      <c r="V169" s="14">
        <v>8625.6</v>
      </c>
    </row>
    <row r="170" spans="1:22" x14ac:dyDescent="0.25">
      <c r="A170" t="s">
        <v>27</v>
      </c>
      <c r="C170" s="13"/>
      <c r="D170" t="s">
        <v>28</v>
      </c>
      <c r="E170" t="s">
        <v>28</v>
      </c>
      <c r="F170" t="s">
        <v>28</v>
      </c>
      <c r="G170" t="s">
        <v>28</v>
      </c>
      <c r="H170" t="s">
        <v>28</v>
      </c>
      <c r="I170" t="s">
        <v>28</v>
      </c>
      <c r="J170" t="s">
        <v>28</v>
      </c>
      <c r="K170" t="s">
        <v>28</v>
      </c>
      <c r="L170" t="s">
        <v>28</v>
      </c>
      <c r="M170" t="s">
        <v>28</v>
      </c>
      <c r="N170" t="s">
        <v>28</v>
      </c>
      <c r="O170" t="s">
        <v>28</v>
      </c>
      <c r="P170" t="s">
        <v>28</v>
      </c>
      <c r="Q170" t="s">
        <v>28</v>
      </c>
      <c r="R170" t="s">
        <v>28</v>
      </c>
      <c r="S170" t="s">
        <v>28</v>
      </c>
      <c r="T170" t="s">
        <v>28</v>
      </c>
      <c r="U170" t="s">
        <v>28</v>
      </c>
      <c r="V170" t="s">
        <v>28</v>
      </c>
    </row>
    <row r="171" spans="1:22" x14ac:dyDescent="0.25">
      <c r="C171" s="13"/>
      <c r="D171" s="16">
        <v>65820</v>
      </c>
      <c r="E171" s="16">
        <v>2133.5500000000002</v>
      </c>
      <c r="F171" s="16">
        <v>1474.17</v>
      </c>
      <c r="G171" s="16">
        <v>28519.82</v>
      </c>
      <c r="H171" s="16">
        <v>750</v>
      </c>
      <c r="I171" s="16">
        <v>98697.54</v>
      </c>
      <c r="J171" s="16">
        <v>20946.95</v>
      </c>
      <c r="K171" s="16">
        <v>0.12</v>
      </c>
      <c r="L171" s="16">
        <v>4278.3</v>
      </c>
      <c r="M171" s="16">
        <v>2743.77</v>
      </c>
      <c r="N171" s="16">
        <v>6289</v>
      </c>
      <c r="O171" s="16">
        <v>0</v>
      </c>
      <c r="P171" s="16">
        <v>0</v>
      </c>
      <c r="Q171" s="16">
        <v>0</v>
      </c>
      <c r="R171" s="16">
        <v>0</v>
      </c>
      <c r="S171" s="16">
        <v>1703</v>
      </c>
      <c r="T171" s="16">
        <v>0</v>
      </c>
      <c r="U171" s="16">
        <v>35961.14</v>
      </c>
      <c r="V171" s="16">
        <v>62736.4</v>
      </c>
    </row>
    <row r="172" spans="1:22" x14ac:dyDescent="0.25">
      <c r="A172" s="12"/>
      <c r="C172" s="13"/>
    </row>
    <row r="173" spans="1:22" x14ac:dyDescent="0.25">
      <c r="A173" s="12" t="s">
        <v>214</v>
      </c>
      <c r="C173" s="13"/>
    </row>
    <row r="174" spans="1:22" x14ac:dyDescent="0.25">
      <c r="A174">
        <v>28</v>
      </c>
      <c r="B174" t="s">
        <v>215</v>
      </c>
      <c r="C174" s="19" t="s">
        <v>216</v>
      </c>
      <c r="D174" s="14">
        <v>14440.5</v>
      </c>
      <c r="E174" s="14">
        <v>556.75</v>
      </c>
      <c r="F174" s="14">
        <v>392.04</v>
      </c>
      <c r="G174" s="14">
        <v>6257.07</v>
      </c>
      <c r="H174" s="14">
        <v>0</v>
      </c>
      <c r="I174" s="14">
        <v>21646.36</v>
      </c>
      <c r="J174" s="14">
        <v>4654.3599999999997</v>
      </c>
      <c r="K174" s="15">
        <v>-0.03</v>
      </c>
      <c r="L174" s="14">
        <v>938.63</v>
      </c>
      <c r="M174" s="14">
        <v>0</v>
      </c>
      <c r="N174" s="14">
        <v>4584</v>
      </c>
      <c r="O174" s="14">
        <v>0</v>
      </c>
      <c r="P174" s="14">
        <v>0</v>
      </c>
      <c r="Q174" s="14">
        <v>663</v>
      </c>
      <c r="R174" s="14">
        <v>0</v>
      </c>
      <c r="S174" s="14">
        <v>0</v>
      </c>
      <c r="T174" s="14">
        <v>0</v>
      </c>
      <c r="U174" s="14">
        <v>10839.96</v>
      </c>
      <c r="V174" s="14">
        <v>10806.4</v>
      </c>
    </row>
    <row r="175" spans="1:22" x14ac:dyDescent="0.25">
      <c r="A175">
        <v>281</v>
      </c>
      <c r="B175" t="s">
        <v>217</v>
      </c>
      <c r="C175" s="13" t="s">
        <v>26</v>
      </c>
      <c r="D175" s="14">
        <v>7591.5</v>
      </c>
      <c r="E175" s="14">
        <v>286.20999999999998</v>
      </c>
      <c r="F175" s="14">
        <v>172.25</v>
      </c>
      <c r="G175" s="14">
        <v>3289.4</v>
      </c>
      <c r="H175" s="14">
        <v>0</v>
      </c>
      <c r="I175" s="14">
        <v>11339.36</v>
      </c>
      <c r="J175" s="14">
        <v>1888.14</v>
      </c>
      <c r="K175" s="15">
        <v>-0.03</v>
      </c>
      <c r="L175" s="14">
        <v>493.45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2381.56</v>
      </c>
      <c r="V175" s="14">
        <v>8957.7999999999993</v>
      </c>
    </row>
    <row r="176" spans="1:22" x14ac:dyDescent="0.25">
      <c r="A176">
        <v>31</v>
      </c>
      <c r="B176" t="s">
        <v>218</v>
      </c>
      <c r="C176" s="19" t="s">
        <v>216</v>
      </c>
      <c r="D176" s="14">
        <v>14440.5</v>
      </c>
      <c r="E176" s="14">
        <v>556.75</v>
      </c>
      <c r="F176" s="14">
        <v>392.04</v>
      </c>
      <c r="G176" s="14">
        <v>6257.07</v>
      </c>
      <c r="H176" s="14">
        <v>0</v>
      </c>
      <c r="I176" s="14">
        <v>21646.36</v>
      </c>
      <c r="J176" s="14">
        <v>4654.3599999999997</v>
      </c>
      <c r="K176" s="14">
        <v>0.02</v>
      </c>
      <c r="L176" s="14">
        <v>938.63</v>
      </c>
      <c r="M176" s="14">
        <v>0</v>
      </c>
      <c r="N176" s="14">
        <v>2000</v>
      </c>
      <c r="O176" s="14">
        <v>0</v>
      </c>
      <c r="P176" s="14">
        <v>3286.75</v>
      </c>
      <c r="Q176" s="14">
        <v>474</v>
      </c>
      <c r="R176" s="14">
        <v>0</v>
      </c>
      <c r="S176" s="14">
        <v>0</v>
      </c>
      <c r="T176" s="14">
        <v>0</v>
      </c>
      <c r="U176" s="14">
        <v>11353.76</v>
      </c>
      <c r="V176" s="14">
        <v>10292.6</v>
      </c>
    </row>
    <row r="177" spans="1:22" x14ac:dyDescent="0.25">
      <c r="A177">
        <v>313</v>
      </c>
      <c r="B177" t="s">
        <v>219</v>
      </c>
      <c r="C177" s="18" t="s">
        <v>190</v>
      </c>
      <c r="D177" s="14">
        <v>14440.5</v>
      </c>
      <c r="E177" s="14">
        <v>556.75</v>
      </c>
      <c r="F177" s="14">
        <v>392.04</v>
      </c>
      <c r="G177" s="14">
        <v>6257.07</v>
      </c>
      <c r="H177" s="14">
        <v>0</v>
      </c>
      <c r="I177" s="14">
        <v>21646.36</v>
      </c>
      <c r="J177" s="14">
        <v>4654.3599999999997</v>
      </c>
      <c r="K177" s="15">
        <v>-0.03</v>
      </c>
      <c r="L177" s="14">
        <v>938.63</v>
      </c>
      <c r="M177" s="14">
        <v>0</v>
      </c>
      <c r="N177" s="14">
        <v>3073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8665.9599999999991</v>
      </c>
      <c r="V177" s="14">
        <v>12980.4</v>
      </c>
    </row>
    <row r="178" spans="1:22" x14ac:dyDescent="0.25">
      <c r="A178">
        <v>314</v>
      </c>
      <c r="B178" t="s">
        <v>220</v>
      </c>
      <c r="C178" s="21" t="s">
        <v>151</v>
      </c>
      <c r="D178" s="14">
        <v>9716.5</v>
      </c>
      <c r="E178" s="14">
        <v>363.42</v>
      </c>
      <c r="F178" s="14">
        <v>255.96</v>
      </c>
      <c r="G178" s="14">
        <v>4210.16</v>
      </c>
      <c r="H178" s="14">
        <v>0</v>
      </c>
      <c r="I178" s="14">
        <v>14546.04</v>
      </c>
      <c r="J178" s="14">
        <v>2642.35</v>
      </c>
      <c r="K178" s="14">
        <v>0.1</v>
      </c>
      <c r="L178" s="14">
        <v>631.57000000000005</v>
      </c>
      <c r="M178" s="14">
        <v>1324.71</v>
      </c>
      <c r="N178" s="14">
        <v>0</v>
      </c>
      <c r="O178" s="14">
        <v>0</v>
      </c>
      <c r="P178" s="14">
        <v>0</v>
      </c>
      <c r="Q178" s="14">
        <v>0</v>
      </c>
      <c r="R178" s="14">
        <v>2865.51</v>
      </c>
      <c r="S178" s="14">
        <v>393</v>
      </c>
      <c r="T178" s="14">
        <v>0</v>
      </c>
      <c r="U178" s="14">
        <v>7857.24</v>
      </c>
      <c r="V178" s="14">
        <v>6688.8</v>
      </c>
    </row>
    <row r="179" spans="1:22" x14ac:dyDescent="0.25">
      <c r="A179">
        <v>315</v>
      </c>
      <c r="B179" t="s">
        <v>221</v>
      </c>
      <c r="C179" s="21" t="s">
        <v>151</v>
      </c>
      <c r="D179" s="14">
        <v>9716.5</v>
      </c>
      <c r="E179" s="14">
        <v>363.42</v>
      </c>
      <c r="F179" s="14">
        <v>255.96</v>
      </c>
      <c r="G179" s="14">
        <v>4210.16</v>
      </c>
      <c r="H179" s="14">
        <v>0</v>
      </c>
      <c r="I179" s="14">
        <v>14546.04</v>
      </c>
      <c r="J179" s="14">
        <v>2642.35</v>
      </c>
      <c r="K179" s="15">
        <v>-0.08</v>
      </c>
      <c r="L179" s="14">
        <v>631.57000000000005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3494.2</v>
      </c>
      <c r="S179" s="14">
        <v>770</v>
      </c>
      <c r="T179" s="14">
        <v>0</v>
      </c>
      <c r="U179" s="14">
        <v>7538.04</v>
      </c>
      <c r="V179" s="14">
        <v>7008</v>
      </c>
    </row>
    <row r="180" spans="1:22" x14ac:dyDescent="0.25">
      <c r="A180">
        <v>316</v>
      </c>
      <c r="B180" t="s">
        <v>222</v>
      </c>
      <c r="C180" s="21" t="s">
        <v>223</v>
      </c>
      <c r="D180" s="14">
        <v>9716.5</v>
      </c>
      <c r="E180" s="14">
        <v>363.42</v>
      </c>
      <c r="F180" s="14">
        <v>255.96</v>
      </c>
      <c r="G180" s="14">
        <v>4210.16</v>
      </c>
      <c r="H180" s="14">
        <v>0</v>
      </c>
      <c r="I180" s="14">
        <v>14546.04</v>
      </c>
      <c r="J180" s="14">
        <v>2642.35</v>
      </c>
      <c r="K180" s="15">
        <v>-0.08</v>
      </c>
      <c r="L180" s="14">
        <v>631.57000000000005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703</v>
      </c>
      <c r="T180" s="14">
        <v>0</v>
      </c>
      <c r="U180" s="14">
        <v>3976.84</v>
      </c>
      <c r="V180" s="14">
        <v>10569.2</v>
      </c>
    </row>
    <row r="181" spans="1:22" x14ac:dyDescent="0.25">
      <c r="A181">
        <v>317</v>
      </c>
      <c r="B181" t="s">
        <v>224</v>
      </c>
      <c r="C181" s="21" t="s">
        <v>223</v>
      </c>
      <c r="D181" s="14">
        <v>9716.5</v>
      </c>
      <c r="E181" s="14">
        <v>363.42</v>
      </c>
      <c r="F181" s="14">
        <v>255.96</v>
      </c>
      <c r="G181" s="14">
        <v>4210.16</v>
      </c>
      <c r="H181" s="14">
        <v>0</v>
      </c>
      <c r="I181" s="14">
        <v>14546.04</v>
      </c>
      <c r="J181" s="14">
        <v>2642.35</v>
      </c>
      <c r="K181" s="15">
        <v>-0.08</v>
      </c>
      <c r="L181" s="14">
        <v>631.57000000000005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3494.2</v>
      </c>
      <c r="S181" s="14">
        <v>181</v>
      </c>
      <c r="T181" s="14">
        <v>0</v>
      </c>
      <c r="U181" s="14">
        <v>6949.04</v>
      </c>
      <c r="V181" s="14">
        <v>7597</v>
      </c>
    </row>
    <row r="182" spans="1:22" x14ac:dyDescent="0.25">
      <c r="A182">
        <v>352</v>
      </c>
      <c r="B182" t="s">
        <v>225</v>
      </c>
      <c r="C182" s="21" t="s">
        <v>226</v>
      </c>
      <c r="D182" s="14">
        <v>11310</v>
      </c>
      <c r="E182" s="14">
        <v>385</v>
      </c>
      <c r="F182" s="14">
        <v>271.63</v>
      </c>
      <c r="G182" s="14">
        <v>4900.63</v>
      </c>
      <c r="H182" s="14">
        <v>0</v>
      </c>
      <c r="I182" s="14">
        <v>16867.259999999998</v>
      </c>
      <c r="J182" s="14">
        <v>3220.63</v>
      </c>
      <c r="K182" s="15">
        <v>-0.12</v>
      </c>
      <c r="L182" s="14">
        <v>735.15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3955.66</v>
      </c>
      <c r="V182" s="14">
        <v>12911.6</v>
      </c>
    </row>
    <row r="183" spans="1:22" x14ac:dyDescent="0.25">
      <c r="A183">
        <v>353</v>
      </c>
      <c r="B183" t="s">
        <v>227</v>
      </c>
      <c r="C183" s="21" t="s">
        <v>226</v>
      </c>
      <c r="D183" s="14">
        <v>11310</v>
      </c>
      <c r="E183" s="14">
        <v>385</v>
      </c>
      <c r="F183" s="14">
        <v>271.63</v>
      </c>
      <c r="G183" s="14">
        <v>4900.63</v>
      </c>
      <c r="H183" s="14">
        <v>0</v>
      </c>
      <c r="I183" s="14">
        <v>16867.259999999998</v>
      </c>
      <c r="J183" s="14">
        <v>3220.63</v>
      </c>
      <c r="K183" s="15">
        <v>-0.12</v>
      </c>
      <c r="L183" s="14">
        <v>735.15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3955.66</v>
      </c>
      <c r="V183" s="14">
        <v>12911.6</v>
      </c>
    </row>
    <row r="184" spans="1:22" x14ac:dyDescent="0.25">
      <c r="A184">
        <v>387</v>
      </c>
      <c r="B184" t="s">
        <v>228</v>
      </c>
      <c r="C184" s="21" t="s">
        <v>226</v>
      </c>
      <c r="D184" s="14">
        <v>9716.5</v>
      </c>
      <c r="E184" s="14">
        <v>363.42</v>
      </c>
      <c r="F184" s="14">
        <v>255.96</v>
      </c>
      <c r="G184" s="14">
        <v>4210.16</v>
      </c>
      <c r="H184" s="14">
        <v>0</v>
      </c>
      <c r="I184" s="14">
        <v>14546.04</v>
      </c>
      <c r="J184" s="14">
        <v>2642.35</v>
      </c>
      <c r="K184" s="15">
        <v>-0.08</v>
      </c>
      <c r="L184" s="14">
        <v>631.57000000000005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3273.84</v>
      </c>
      <c r="V184" s="14">
        <v>11272.2</v>
      </c>
    </row>
    <row r="185" spans="1:22" x14ac:dyDescent="0.25">
      <c r="A185">
        <v>95</v>
      </c>
      <c r="B185" t="s">
        <v>229</v>
      </c>
      <c r="C185" s="21" t="s">
        <v>226</v>
      </c>
      <c r="D185" s="14">
        <v>11310</v>
      </c>
      <c r="E185" s="14">
        <v>385</v>
      </c>
      <c r="F185" s="14">
        <v>271.63</v>
      </c>
      <c r="G185" s="14">
        <v>4900.63</v>
      </c>
      <c r="H185" s="14">
        <v>0</v>
      </c>
      <c r="I185" s="14">
        <v>16867.259999999998</v>
      </c>
      <c r="J185" s="14">
        <v>3220.63</v>
      </c>
      <c r="K185" s="14">
        <v>0.08</v>
      </c>
      <c r="L185" s="14">
        <v>735.15</v>
      </c>
      <c r="M185" s="14">
        <v>0</v>
      </c>
      <c r="N185" s="14">
        <v>2605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6560.86</v>
      </c>
      <c r="V185" s="14">
        <v>10306.4</v>
      </c>
    </row>
    <row r="186" spans="1:22" x14ac:dyDescent="0.25">
      <c r="A186">
        <v>110</v>
      </c>
      <c r="B186" t="s">
        <v>230</v>
      </c>
      <c r="C186" s="21" t="s">
        <v>226</v>
      </c>
      <c r="D186" s="14">
        <v>11310</v>
      </c>
      <c r="E186" s="14">
        <v>385</v>
      </c>
      <c r="F186" s="14">
        <v>271.63</v>
      </c>
      <c r="G186" s="14">
        <v>4900.63</v>
      </c>
      <c r="H186" s="14">
        <v>0</v>
      </c>
      <c r="I186" s="14">
        <v>16867.259999999998</v>
      </c>
      <c r="J186" s="14">
        <v>3220.63</v>
      </c>
      <c r="K186" s="15">
        <v>-0.14000000000000001</v>
      </c>
      <c r="L186" s="14">
        <v>735.15</v>
      </c>
      <c r="M186" s="14">
        <v>2743.77</v>
      </c>
      <c r="N186" s="14">
        <v>117</v>
      </c>
      <c r="O186" s="14">
        <v>0</v>
      </c>
      <c r="P186" s="14">
        <v>0</v>
      </c>
      <c r="Q186" s="14">
        <v>0</v>
      </c>
      <c r="R186" s="14">
        <v>2795.05</v>
      </c>
      <c r="S186" s="14">
        <v>0</v>
      </c>
      <c r="T186" s="14">
        <v>0</v>
      </c>
      <c r="U186" s="14">
        <v>9611.4599999999991</v>
      </c>
      <c r="V186" s="14">
        <v>7255.8</v>
      </c>
    </row>
    <row r="187" spans="1:22" x14ac:dyDescent="0.25">
      <c r="A187">
        <v>255</v>
      </c>
      <c r="B187" t="s">
        <v>231</v>
      </c>
      <c r="C187" s="21" t="s">
        <v>232</v>
      </c>
      <c r="D187" s="14">
        <v>37293</v>
      </c>
      <c r="E187" s="14">
        <v>799.21</v>
      </c>
      <c r="F187" s="14">
        <v>575.63</v>
      </c>
      <c r="G187" s="14">
        <v>16159.06</v>
      </c>
      <c r="H187" s="14">
        <v>750</v>
      </c>
      <c r="I187" s="14">
        <v>55576.9</v>
      </c>
      <c r="J187" s="14">
        <v>14608.52</v>
      </c>
      <c r="K187" s="15">
        <v>-7.0000000000000007E-2</v>
      </c>
      <c r="L187" s="14">
        <v>2424.0500000000002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17032.5</v>
      </c>
      <c r="V187" s="14">
        <v>38544.400000000001</v>
      </c>
    </row>
    <row r="188" spans="1:22" x14ac:dyDescent="0.25">
      <c r="A188" t="s">
        <v>27</v>
      </c>
      <c r="C188" s="13"/>
      <c r="D188" t="s">
        <v>28</v>
      </c>
      <c r="E188" t="s">
        <v>28</v>
      </c>
      <c r="F188" t="s">
        <v>28</v>
      </c>
      <c r="G188" t="s">
        <v>28</v>
      </c>
      <c r="H188" t="s">
        <v>28</v>
      </c>
      <c r="I188" t="s">
        <v>28</v>
      </c>
      <c r="J188" t="s">
        <v>28</v>
      </c>
      <c r="K188" t="s">
        <v>28</v>
      </c>
      <c r="L188" t="s">
        <v>28</v>
      </c>
      <c r="M188" t="s">
        <v>28</v>
      </c>
      <c r="N188" t="s">
        <v>28</v>
      </c>
      <c r="O188" t="s">
        <v>28</v>
      </c>
      <c r="P188" t="s">
        <v>28</v>
      </c>
      <c r="Q188" t="s">
        <v>28</v>
      </c>
      <c r="R188" t="s">
        <v>28</v>
      </c>
      <c r="S188" t="s">
        <v>28</v>
      </c>
      <c r="T188" t="s">
        <v>28</v>
      </c>
      <c r="U188" t="s">
        <v>28</v>
      </c>
      <c r="V188" t="s">
        <v>28</v>
      </c>
    </row>
    <row r="189" spans="1:22" x14ac:dyDescent="0.25">
      <c r="C189" s="13"/>
      <c r="D189" s="16">
        <v>182028.5</v>
      </c>
      <c r="E189" s="16">
        <v>6112.77</v>
      </c>
      <c r="F189" s="16">
        <v>4290.32</v>
      </c>
      <c r="G189" s="16">
        <v>78872.990000000005</v>
      </c>
      <c r="H189" s="16">
        <v>750</v>
      </c>
      <c r="I189" s="16">
        <v>272054.58</v>
      </c>
      <c r="J189" s="16">
        <v>56554.01</v>
      </c>
      <c r="K189" s="17">
        <v>-0.66</v>
      </c>
      <c r="L189" s="16">
        <v>11831.84</v>
      </c>
      <c r="M189" s="16">
        <v>4068.48</v>
      </c>
      <c r="N189" s="16">
        <v>12379</v>
      </c>
      <c r="O189" s="16">
        <v>0</v>
      </c>
      <c r="P189" s="16">
        <v>3286.75</v>
      </c>
      <c r="Q189" s="16">
        <v>1137</v>
      </c>
      <c r="R189" s="16">
        <v>12648.96</v>
      </c>
      <c r="S189" s="16">
        <v>2047</v>
      </c>
      <c r="T189" s="16">
        <v>0</v>
      </c>
      <c r="U189" s="16">
        <v>103952.38</v>
      </c>
      <c r="V189" s="16">
        <v>168102.2</v>
      </c>
    </row>
    <row r="190" spans="1:22" x14ac:dyDescent="0.25">
      <c r="A190" s="12"/>
      <c r="C190" s="13"/>
    </row>
    <row r="191" spans="1:22" x14ac:dyDescent="0.25">
      <c r="A191" s="12" t="s">
        <v>233</v>
      </c>
      <c r="C191" s="13"/>
    </row>
    <row r="192" spans="1:22" x14ac:dyDescent="0.25">
      <c r="A192">
        <v>296</v>
      </c>
      <c r="B192" t="s">
        <v>234</v>
      </c>
      <c r="C192" s="13" t="s">
        <v>235</v>
      </c>
      <c r="D192" s="14">
        <v>9716.5</v>
      </c>
      <c r="E192" s="14">
        <v>363.42</v>
      </c>
      <c r="F192" s="14">
        <v>255.96</v>
      </c>
      <c r="G192" s="14">
        <v>4210.16</v>
      </c>
      <c r="H192" s="14">
        <v>0</v>
      </c>
      <c r="I192" s="14">
        <v>14546.04</v>
      </c>
      <c r="J192" s="14">
        <v>2642.35</v>
      </c>
      <c r="K192" s="14">
        <v>0.12</v>
      </c>
      <c r="L192" s="14">
        <v>631.57000000000005</v>
      </c>
      <c r="M192" s="14">
        <v>0</v>
      </c>
      <c r="N192" s="14">
        <v>0</v>
      </c>
      <c r="O192" s="14">
        <v>0</v>
      </c>
      <c r="P192" s="14">
        <v>0</v>
      </c>
      <c r="Q192" s="14">
        <v>235</v>
      </c>
      <c r="R192" s="14">
        <v>0</v>
      </c>
      <c r="S192" s="14">
        <v>0</v>
      </c>
      <c r="T192" s="14">
        <v>0</v>
      </c>
      <c r="U192" s="14">
        <v>3509.04</v>
      </c>
      <c r="V192" s="14">
        <v>11037</v>
      </c>
    </row>
    <row r="193" spans="1:22" x14ac:dyDescent="0.25">
      <c r="A193">
        <v>303</v>
      </c>
      <c r="B193" t="s">
        <v>236</v>
      </c>
      <c r="C193" s="27" t="s">
        <v>237</v>
      </c>
      <c r="D193" s="14">
        <v>42995</v>
      </c>
      <c r="E193" s="14">
        <v>812.5</v>
      </c>
      <c r="F193" s="14">
        <v>583</v>
      </c>
      <c r="G193" s="14">
        <v>12683.53</v>
      </c>
      <c r="H193" s="14">
        <v>0</v>
      </c>
      <c r="I193" s="14">
        <v>57074.03</v>
      </c>
      <c r="J193" s="14">
        <v>15282.66</v>
      </c>
      <c r="K193" s="15">
        <v>-0.11</v>
      </c>
      <c r="L193" s="14">
        <v>2794.68</v>
      </c>
      <c r="M193" s="14">
        <v>0</v>
      </c>
      <c r="N193" s="14">
        <v>1500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19577.23</v>
      </c>
      <c r="V193" s="14">
        <v>37496.800000000003</v>
      </c>
    </row>
    <row r="194" spans="1:22" x14ac:dyDescent="0.25">
      <c r="A194">
        <v>304</v>
      </c>
      <c r="B194" t="s">
        <v>238</v>
      </c>
      <c r="C194" s="13" t="s">
        <v>239</v>
      </c>
      <c r="D194" s="14">
        <v>14440.5</v>
      </c>
      <c r="E194" s="14">
        <v>556.75</v>
      </c>
      <c r="F194" s="14">
        <v>392.04</v>
      </c>
      <c r="G194" s="14">
        <v>6257.07</v>
      </c>
      <c r="H194" s="14">
        <v>0</v>
      </c>
      <c r="I194" s="14">
        <v>21646.36</v>
      </c>
      <c r="J194" s="14">
        <v>4654.3599999999997</v>
      </c>
      <c r="K194" s="15">
        <v>-0.03</v>
      </c>
      <c r="L194" s="14">
        <v>938.63</v>
      </c>
      <c r="M194" s="14">
        <v>0</v>
      </c>
      <c r="N194" s="14">
        <v>3612</v>
      </c>
      <c r="O194" s="14">
        <v>0</v>
      </c>
      <c r="P194" s="14">
        <v>0</v>
      </c>
      <c r="Q194" s="14">
        <v>0</v>
      </c>
      <c r="R194" s="14">
        <v>0</v>
      </c>
      <c r="S194" s="14">
        <v>185</v>
      </c>
      <c r="T194" s="14">
        <v>0</v>
      </c>
      <c r="U194" s="14">
        <v>9389.9599999999991</v>
      </c>
      <c r="V194" s="14">
        <v>12256.4</v>
      </c>
    </row>
    <row r="195" spans="1:22" x14ac:dyDescent="0.25">
      <c r="A195">
        <v>305</v>
      </c>
      <c r="B195" t="s">
        <v>240</v>
      </c>
      <c r="C195" s="13" t="s">
        <v>239</v>
      </c>
      <c r="D195" s="14">
        <v>14440.5</v>
      </c>
      <c r="E195" s="14">
        <v>556.75</v>
      </c>
      <c r="F195" s="14">
        <v>392.04</v>
      </c>
      <c r="G195" s="14">
        <v>6257.07</v>
      </c>
      <c r="H195" s="14">
        <v>0</v>
      </c>
      <c r="I195" s="14">
        <v>21646.36</v>
      </c>
      <c r="J195" s="14">
        <v>4654.3599999999997</v>
      </c>
      <c r="K195" s="14">
        <v>0.08</v>
      </c>
      <c r="L195" s="14">
        <v>938.63</v>
      </c>
      <c r="M195" s="14">
        <v>2719.49</v>
      </c>
      <c r="N195" s="14">
        <v>2889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11201.56</v>
      </c>
      <c r="V195" s="14">
        <v>10444.799999999999</v>
      </c>
    </row>
    <row r="196" spans="1:22" x14ac:dyDescent="0.25">
      <c r="A196">
        <v>306</v>
      </c>
      <c r="B196" t="s">
        <v>241</v>
      </c>
      <c r="C196" s="13" t="s">
        <v>239</v>
      </c>
      <c r="D196" s="14">
        <v>14440.5</v>
      </c>
      <c r="E196" s="14">
        <v>556.75</v>
      </c>
      <c r="F196" s="14">
        <v>392.04</v>
      </c>
      <c r="G196" s="14">
        <v>6257.07</v>
      </c>
      <c r="H196" s="14">
        <v>0</v>
      </c>
      <c r="I196" s="14">
        <v>21646.36</v>
      </c>
      <c r="J196" s="14">
        <v>4654.3599999999997</v>
      </c>
      <c r="K196" s="15">
        <v>-0.03</v>
      </c>
      <c r="L196" s="14">
        <v>938.63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5592.96</v>
      </c>
      <c r="V196" s="14">
        <v>16053.4</v>
      </c>
    </row>
    <row r="197" spans="1:22" x14ac:dyDescent="0.25">
      <c r="A197">
        <v>310</v>
      </c>
      <c r="B197" t="s">
        <v>242</v>
      </c>
      <c r="C197" s="13" t="s">
        <v>26</v>
      </c>
      <c r="D197" s="14">
        <v>7591.5</v>
      </c>
      <c r="E197" s="14">
        <v>286.20999999999998</v>
      </c>
      <c r="F197" s="14">
        <v>172.25</v>
      </c>
      <c r="G197" s="14">
        <v>3289.4</v>
      </c>
      <c r="H197" s="14">
        <v>0</v>
      </c>
      <c r="I197" s="14">
        <v>11339.36</v>
      </c>
      <c r="J197" s="14">
        <v>1888.14</v>
      </c>
      <c r="K197" s="15">
        <v>-0.03</v>
      </c>
      <c r="L197" s="14">
        <v>493.45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423</v>
      </c>
      <c r="T197" s="14">
        <v>0</v>
      </c>
      <c r="U197" s="14">
        <v>2804.56</v>
      </c>
      <c r="V197" s="14">
        <v>8534.7999999999993</v>
      </c>
    </row>
    <row r="198" spans="1:22" x14ac:dyDescent="0.25">
      <c r="A198">
        <v>318</v>
      </c>
      <c r="B198" t="s">
        <v>243</v>
      </c>
      <c r="C198" s="13" t="s">
        <v>235</v>
      </c>
      <c r="D198" s="14">
        <v>9716.5</v>
      </c>
      <c r="E198" s="14">
        <v>363.42</v>
      </c>
      <c r="F198" s="14">
        <v>255.96</v>
      </c>
      <c r="G198" s="14">
        <v>4210.16</v>
      </c>
      <c r="H198" s="14">
        <v>0</v>
      </c>
      <c r="I198" s="14">
        <v>14546.04</v>
      </c>
      <c r="J198" s="14">
        <v>2642.35</v>
      </c>
      <c r="K198" s="15">
        <v>-0.08</v>
      </c>
      <c r="L198" s="14">
        <v>631.57000000000005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327</v>
      </c>
      <c r="T198" s="14">
        <v>0</v>
      </c>
      <c r="U198" s="14">
        <v>3600.84</v>
      </c>
      <c r="V198" s="14">
        <v>10945.2</v>
      </c>
    </row>
    <row r="199" spans="1:22" x14ac:dyDescent="0.25">
      <c r="A199">
        <v>379</v>
      </c>
      <c r="B199" t="s">
        <v>244</v>
      </c>
      <c r="C199" s="13" t="s">
        <v>239</v>
      </c>
      <c r="D199" s="14">
        <v>14440.5</v>
      </c>
      <c r="E199" s="14">
        <v>556.75</v>
      </c>
      <c r="F199" s="14">
        <v>392.04</v>
      </c>
      <c r="G199" s="14">
        <v>6257.07</v>
      </c>
      <c r="H199" s="14">
        <v>0</v>
      </c>
      <c r="I199" s="14">
        <v>21646.36</v>
      </c>
      <c r="J199" s="14">
        <v>4654.3599999999997</v>
      </c>
      <c r="K199" s="15">
        <v>-0.03</v>
      </c>
      <c r="L199" s="14">
        <v>938.63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5592.96</v>
      </c>
      <c r="V199" s="14">
        <v>16053.4</v>
      </c>
    </row>
    <row r="200" spans="1:22" x14ac:dyDescent="0.25">
      <c r="A200" t="s">
        <v>27</v>
      </c>
      <c r="C200" s="13"/>
      <c r="D200" t="s">
        <v>28</v>
      </c>
      <c r="E200" t="s">
        <v>28</v>
      </c>
      <c r="F200" t="s">
        <v>28</v>
      </c>
      <c r="G200" t="s">
        <v>28</v>
      </c>
      <c r="H200" t="s">
        <v>28</v>
      </c>
      <c r="I200" t="s">
        <v>28</v>
      </c>
      <c r="J200" t="s">
        <v>28</v>
      </c>
      <c r="K200" t="s">
        <v>28</v>
      </c>
      <c r="L200" t="s">
        <v>28</v>
      </c>
      <c r="M200" t="s">
        <v>28</v>
      </c>
      <c r="N200" t="s">
        <v>28</v>
      </c>
      <c r="O200" t="s">
        <v>28</v>
      </c>
      <c r="P200" t="s">
        <v>28</v>
      </c>
      <c r="Q200" t="s">
        <v>28</v>
      </c>
      <c r="R200" t="s">
        <v>28</v>
      </c>
      <c r="S200" t="s">
        <v>28</v>
      </c>
      <c r="T200" t="s">
        <v>28</v>
      </c>
      <c r="U200" t="s">
        <v>28</v>
      </c>
      <c r="V200" t="s">
        <v>28</v>
      </c>
    </row>
    <row r="201" spans="1:22" x14ac:dyDescent="0.25">
      <c r="C201" s="13"/>
      <c r="D201" s="16">
        <v>127781.5</v>
      </c>
      <c r="E201" s="16">
        <v>4052.55</v>
      </c>
      <c r="F201" s="16">
        <v>2835.33</v>
      </c>
      <c r="G201" s="16">
        <v>49421.53</v>
      </c>
      <c r="H201" s="16">
        <v>0</v>
      </c>
      <c r="I201" s="16">
        <v>184090.91</v>
      </c>
      <c r="J201" s="16">
        <v>41072.94</v>
      </c>
      <c r="K201" s="17">
        <v>-0.11</v>
      </c>
      <c r="L201" s="16">
        <v>8305.7900000000009</v>
      </c>
      <c r="M201" s="16">
        <v>2719.49</v>
      </c>
      <c r="N201" s="16">
        <v>8001</v>
      </c>
      <c r="O201" s="16">
        <v>0</v>
      </c>
      <c r="P201" s="16">
        <v>0</v>
      </c>
      <c r="Q201" s="16">
        <v>235</v>
      </c>
      <c r="R201" s="16">
        <v>0</v>
      </c>
      <c r="S201" s="16">
        <v>935</v>
      </c>
      <c r="T201" s="16">
        <v>0</v>
      </c>
      <c r="U201" s="16">
        <v>61269.11</v>
      </c>
      <c r="V201" s="16">
        <v>122821.8</v>
      </c>
    </row>
    <row r="202" spans="1:22" x14ac:dyDescent="0.25">
      <c r="A202" s="12"/>
      <c r="C202" s="13"/>
    </row>
    <row r="203" spans="1:22" x14ac:dyDescent="0.25">
      <c r="A203" s="12" t="s">
        <v>245</v>
      </c>
      <c r="C203" s="13"/>
    </row>
    <row r="204" spans="1:22" x14ac:dyDescent="0.25">
      <c r="A204">
        <v>301</v>
      </c>
      <c r="B204" t="s">
        <v>246</v>
      </c>
      <c r="C204" s="19" t="s">
        <v>50</v>
      </c>
      <c r="D204" s="14">
        <v>14440.5</v>
      </c>
      <c r="E204" s="14">
        <v>556.75</v>
      </c>
      <c r="F204" s="14">
        <v>392.04</v>
      </c>
      <c r="G204" s="14">
        <v>6257.07</v>
      </c>
      <c r="H204" s="14">
        <v>0</v>
      </c>
      <c r="I204" s="14">
        <v>21646.36</v>
      </c>
      <c r="J204" s="14">
        <v>4654.3599999999997</v>
      </c>
      <c r="K204" s="15">
        <v>-0.12</v>
      </c>
      <c r="L204" s="14">
        <v>938.63</v>
      </c>
      <c r="M204" s="14">
        <v>0</v>
      </c>
      <c r="N204" s="14">
        <v>2627.69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8220.56</v>
      </c>
      <c r="V204" s="14">
        <v>13425.8</v>
      </c>
    </row>
    <row r="205" spans="1:22" x14ac:dyDescent="0.25">
      <c r="A205">
        <v>323</v>
      </c>
      <c r="B205" t="s">
        <v>247</v>
      </c>
      <c r="C205" s="19" t="s">
        <v>50</v>
      </c>
      <c r="D205" s="14">
        <v>14440.5</v>
      </c>
      <c r="E205" s="14">
        <v>556.75</v>
      </c>
      <c r="F205" s="14">
        <v>392.04</v>
      </c>
      <c r="G205" s="14">
        <v>6257.07</v>
      </c>
      <c r="H205" s="14">
        <v>0</v>
      </c>
      <c r="I205" s="14">
        <v>21646.36</v>
      </c>
      <c r="J205" s="14">
        <v>4654.3599999999997</v>
      </c>
      <c r="K205" s="15">
        <v>-0.03</v>
      </c>
      <c r="L205" s="14">
        <v>938.63</v>
      </c>
      <c r="M205" s="14">
        <v>0</v>
      </c>
      <c r="N205" s="14">
        <v>3455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9047.9599999999991</v>
      </c>
      <c r="V205" s="14">
        <v>12598.4</v>
      </c>
    </row>
    <row r="206" spans="1:22" x14ac:dyDescent="0.25">
      <c r="A206">
        <v>354</v>
      </c>
      <c r="B206" t="s">
        <v>248</v>
      </c>
      <c r="C206" s="13" t="s">
        <v>55</v>
      </c>
      <c r="D206" s="14">
        <v>8676.5</v>
      </c>
      <c r="E206" s="14">
        <v>339.67</v>
      </c>
      <c r="F206" s="14">
        <v>239.75</v>
      </c>
      <c r="G206" s="14">
        <v>3759.53</v>
      </c>
      <c r="H206" s="14">
        <v>0</v>
      </c>
      <c r="I206" s="14">
        <v>13015.45</v>
      </c>
      <c r="J206" s="14">
        <v>2282.36</v>
      </c>
      <c r="K206" s="15">
        <v>-0.08</v>
      </c>
      <c r="L206" s="14">
        <v>563.97</v>
      </c>
      <c r="M206" s="14">
        <v>0</v>
      </c>
      <c r="N206" s="14">
        <v>1000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3846.25</v>
      </c>
      <c r="V206" s="14">
        <v>9169.2000000000007</v>
      </c>
    </row>
    <row r="207" spans="1:22" x14ac:dyDescent="0.25">
      <c r="A207">
        <v>356</v>
      </c>
      <c r="B207" t="s">
        <v>249</v>
      </c>
      <c r="C207" s="13" t="s">
        <v>26</v>
      </c>
      <c r="D207" s="14">
        <v>7591.5</v>
      </c>
      <c r="E207" s="14">
        <v>286.20999999999998</v>
      </c>
      <c r="F207" s="14">
        <v>172.25</v>
      </c>
      <c r="G207" s="14">
        <v>3289.4</v>
      </c>
      <c r="H207" s="14">
        <v>0</v>
      </c>
      <c r="I207" s="14">
        <v>11339.36</v>
      </c>
      <c r="J207" s="14">
        <v>1888.14</v>
      </c>
      <c r="K207" s="15">
        <v>-0.03</v>
      </c>
      <c r="L207" s="14">
        <v>493.45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186</v>
      </c>
      <c r="T207" s="14">
        <v>0</v>
      </c>
      <c r="U207" s="14">
        <v>2567.56</v>
      </c>
      <c r="V207" s="14">
        <v>8771.7999999999993</v>
      </c>
    </row>
    <row r="208" spans="1:22" x14ac:dyDescent="0.25">
      <c r="A208">
        <v>366</v>
      </c>
      <c r="B208" t="s">
        <v>250</v>
      </c>
      <c r="C208" s="13" t="s">
        <v>55</v>
      </c>
      <c r="D208" s="14">
        <v>8676.5</v>
      </c>
      <c r="E208" s="14">
        <v>339.67</v>
      </c>
      <c r="F208" s="14">
        <v>239.75</v>
      </c>
      <c r="G208" s="14">
        <v>3759.53</v>
      </c>
      <c r="H208" s="14">
        <v>0</v>
      </c>
      <c r="I208" s="14">
        <v>13015.45</v>
      </c>
      <c r="J208" s="14">
        <v>2282.36</v>
      </c>
      <c r="K208" s="14">
        <v>0.12</v>
      </c>
      <c r="L208" s="14">
        <v>563.97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356</v>
      </c>
      <c r="T208" s="14">
        <v>0</v>
      </c>
      <c r="U208" s="14">
        <v>3202.45</v>
      </c>
      <c r="V208" s="14">
        <v>9813</v>
      </c>
    </row>
    <row r="209" spans="1:22" x14ac:dyDescent="0.25">
      <c r="A209">
        <v>385</v>
      </c>
      <c r="B209" t="s">
        <v>251</v>
      </c>
      <c r="C209" s="13" t="s">
        <v>55</v>
      </c>
      <c r="D209" s="14">
        <v>8676.5</v>
      </c>
      <c r="E209" s="14">
        <v>339.67</v>
      </c>
      <c r="F209" s="14">
        <v>239.75</v>
      </c>
      <c r="G209" s="14">
        <v>3759.53</v>
      </c>
      <c r="H209" s="14">
        <v>0</v>
      </c>
      <c r="I209" s="14">
        <v>13015.45</v>
      </c>
      <c r="J209" s="14">
        <v>2282.36</v>
      </c>
      <c r="K209" s="15">
        <v>-0.08</v>
      </c>
      <c r="L209" s="14">
        <v>563.97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2846.25</v>
      </c>
      <c r="V209" s="14">
        <v>10169.200000000001</v>
      </c>
    </row>
    <row r="210" spans="1:22" x14ac:dyDescent="0.25">
      <c r="A210">
        <v>205</v>
      </c>
      <c r="B210" t="s">
        <v>252</v>
      </c>
      <c r="C210" s="21" t="s">
        <v>253</v>
      </c>
      <c r="D210" s="14">
        <v>42995</v>
      </c>
      <c r="E210" s="14">
        <v>812.5</v>
      </c>
      <c r="F210" s="14">
        <v>583</v>
      </c>
      <c r="G210" s="14">
        <v>12683.53</v>
      </c>
      <c r="H210" s="14">
        <v>750</v>
      </c>
      <c r="I210" s="14">
        <v>57824.03</v>
      </c>
      <c r="J210" s="14">
        <v>15282.66</v>
      </c>
      <c r="K210" s="15">
        <v>-0.08</v>
      </c>
      <c r="L210" s="14">
        <v>2794.68</v>
      </c>
      <c r="M210" s="14">
        <v>2743.77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20821.03</v>
      </c>
      <c r="V210" s="14">
        <v>37003</v>
      </c>
    </row>
    <row r="211" spans="1:22" x14ac:dyDescent="0.25">
      <c r="A211" t="s">
        <v>27</v>
      </c>
      <c r="C211" s="13"/>
      <c r="D211" t="s">
        <v>28</v>
      </c>
      <c r="E211" t="s">
        <v>28</v>
      </c>
      <c r="F211" t="s">
        <v>28</v>
      </c>
      <c r="G211" t="s">
        <v>28</v>
      </c>
      <c r="H211" t="s">
        <v>28</v>
      </c>
      <c r="I211" t="s">
        <v>28</v>
      </c>
      <c r="J211" t="s">
        <v>28</v>
      </c>
      <c r="K211" t="s">
        <v>28</v>
      </c>
      <c r="L211" t="s">
        <v>28</v>
      </c>
      <c r="M211" t="s">
        <v>28</v>
      </c>
      <c r="N211" t="s">
        <v>28</v>
      </c>
      <c r="O211" t="s">
        <v>28</v>
      </c>
      <c r="P211" t="s">
        <v>28</v>
      </c>
      <c r="Q211" t="s">
        <v>28</v>
      </c>
      <c r="R211" t="s">
        <v>28</v>
      </c>
      <c r="S211" t="s">
        <v>28</v>
      </c>
      <c r="T211" t="s">
        <v>28</v>
      </c>
      <c r="U211" t="s">
        <v>28</v>
      </c>
      <c r="V211" t="s">
        <v>28</v>
      </c>
    </row>
    <row r="212" spans="1:22" x14ac:dyDescent="0.25">
      <c r="C212" s="13"/>
      <c r="D212" s="16">
        <v>105497</v>
      </c>
      <c r="E212" s="16">
        <v>3231.22</v>
      </c>
      <c r="F212" s="16">
        <v>2258.58</v>
      </c>
      <c r="G212" s="16">
        <v>39765.660000000003</v>
      </c>
      <c r="H212" s="16">
        <v>750</v>
      </c>
      <c r="I212" s="16">
        <v>151502.46</v>
      </c>
      <c r="J212" s="16">
        <v>33326.6</v>
      </c>
      <c r="K212" s="17">
        <v>-0.3</v>
      </c>
      <c r="L212" s="16">
        <v>6857.3</v>
      </c>
      <c r="M212" s="16">
        <v>2743.77</v>
      </c>
      <c r="N212" s="16">
        <v>7082.69</v>
      </c>
      <c r="O212" s="16">
        <v>0</v>
      </c>
      <c r="P212" s="16">
        <v>0</v>
      </c>
      <c r="Q212" s="16">
        <v>0</v>
      </c>
      <c r="R212" s="16">
        <v>0</v>
      </c>
      <c r="S212" s="16">
        <v>542</v>
      </c>
      <c r="T212" s="16">
        <v>0</v>
      </c>
      <c r="U212" s="16">
        <v>50552.06</v>
      </c>
      <c r="V212" s="16">
        <v>100950.39999999999</v>
      </c>
    </row>
    <row r="213" spans="1:22" x14ac:dyDescent="0.25">
      <c r="A213" s="12"/>
      <c r="C213" s="13"/>
    </row>
    <row r="214" spans="1:22" x14ac:dyDescent="0.25">
      <c r="A214" s="12" t="s">
        <v>254</v>
      </c>
      <c r="C214" s="13"/>
    </row>
    <row r="215" spans="1:22" x14ac:dyDescent="0.25">
      <c r="A215">
        <v>273</v>
      </c>
      <c r="B215" t="s">
        <v>255</v>
      </c>
      <c r="C215" s="21" t="s">
        <v>122</v>
      </c>
      <c r="D215" s="14">
        <v>8676.5</v>
      </c>
      <c r="E215" s="14">
        <v>339.67</v>
      </c>
      <c r="F215" s="14">
        <v>239.75</v>
      </c>
      <c r="G215" s="14">
        <v>3759.53</v>
      </c>
      <c r="H215" s="14">
        <v>0</v>
      </c>
      <c r="I215" s="14">
        <v>13015.45</v>
      </c>
      <c r="J215" s="14">
        <v>2282.36</v>
      </c>
      <c r="K215" s="14">
        <v>0</v>
      </c>
      <c r="L215" s="14">
        <v>563.97</v>
      </c>
      <c r="M215" s="14">
        <v>2548.52</v>
      </c>
      <c r="N215" s="14">
        <v>0</v>
      </c>
      <c r="O215" s="14">
        <v>0</v>
      </c>
      <c r="P215" s="14">
        <v>0</v>
      </c>
      <c r="Q215" s="14">
        <v>151</v>
      </c>
      <c r="R215" s="14">
        <v>0</v>
      </c>
      <c r="S215" s="14">
        <v>0</v>
      </c>
      <c r="T215" s="14">
        <v>0</v>
      </c>
      <c r="U215" s="14">
        <v>5545.85</v>
      </c>
      <c r="V215" s="14">
        <v>7469.6</v>
      </c>
    </row>
    <row r="216" spans="1:22" x14ac:dyDescent="0.25">
      <c r="A216">
        <v>329</v>
      </c>
      <c r="B216" t="s">
        <v>256</v>
      </c>
      <c r="C216" s="21" t="s">
        <v>257</v>
      </c>
      <c r="D216" s="14">
        <v>14440.5</v>
      </c>
      <c r="E216" s="14">
        <v>556.75</v>
      </c>
      <c r="F216" s="14">
        <v>392.04</v>
      </c>
      <c r="G216" s="14">
        <v>6257.07</v>
      </c>
      <c r="H216" s="14">
        <v>0</v>
      </c>
      <c r="I216" s="14">
        <v>21646.36</v>
      </c>
      <c r="J216" s="14">
        <v>4654.3599999999997</v>
      </c>
      <c r="K216" s="15">
        <v>-0.03</v>
      </c>
      <c r="L216" s="14">
        <v>938.63</v>
      </c>
      <c r="M216" s="14">
        <v>0</v>
      </c>
      <c r="N216" s="14">
        <v>3073</v>
      </c>
      <c r="O216" s="14">
        <v>0</v>
      </c>
      <c r="P216" s="14">
        <v>0</v>
      </c>
      <c r="Q216" s="14">
        <v>0</v>
      </c>
      <c r="R216" s="14">
        <v>0</v>
      </c>
      <c r="S216" s="14">
        <v>321</v>
      </c>
      <c r="T216" s="14">
        <v>0</v>
      </c>
      <c r="U216" s="14">
        <v>8986.9599999999991</v>
      </c>
      <c r="V216" s="14">
        <v>12659.4</v>
      </c>
    </row>
    <row r="217" spans="1:22" x14ac:dyDescent="0.25">
      <c r="A217">
        <v>346</v>
      </c>
      <c r="B217" t="s">
        <v>258</v>
      </c>
      <c r="C217" s="21" t="s">
        <v>259</v>
      </c>
      <c r="D217" s="14">
        <v>29565.5</v>
      </c>
      <c r="E217" s="14">
        <v>783</v>
      </c>
      <c r="F217" s="14">
        <v>550.79</v>
      </c>
      <c r="G217" s="14">
        <v>12810.73</v>
      </c>
      <c r="H217" s="14">
        <v>0</v>
      </c>
      <c r="I217" s="14">
        <v>43710.02</v>
      </c>
      <c r="J217" s="14">
        <v>11273.46</v>
      </c>
      <c r="K217" s="14">
        <v>0</v>
      </c>
      <c r="L217" s="14">
        <v>1921.76</v>
      </c>
      <c r="M217" s="14">
        <v>0</v>
      </c>
      <c r="N217" s="14">
        <v>3612</v>
      </c>
      <c r="O217" s="14">
        <v>0</v>
      </c>
      <c r="P217" s="14">
        <v>0</v>
      </c>
      <c r="Q217" s="14">
        <v>0</v>
      </c>
      <c r="R217" s="14">
        <v>0</v>
      </c>
      <c r="S217" s="14">
        <v>494</v>
      </c>
      <c r="T217" s="14">
        <v>0</v>
      </c>
      <c r="U217" s="14">
        <v>17301.22</v>
      </c>
      <c r="V217" s="14">
        <v>26408.799999999999</v>
      </c>
    </row>
    <row r="218" spans="1:22" x14ac:dyDescent="0.25">
      <c r="A218">
        <v>374</v>
      </c>
      <c r="B218" t="s">
        <v>260</v>
      </c>
      <c r="C218" s="21" t="s">
        <v>122</v>
      </c>
      <c r="D218" s="14">
        <v>8676.5</v>
      </c>
      <c r="E218" s="14">
        <v>339.67</v>
      </c>
      <c r="F218" s="14">
        <v>239.75</v>
      </c>
      <c r="G218" s="14">
        <v>3759.53</v>
      </c>
      <c r="H218" s="14">
        <v>0</v>
      </c>
      <c r="I218" s="14">
        <v>13015.45</v>
      </c>
      <c r="J218" s="14">
        <v>2282.36</v>
      </c>
      <c r="K218" s="14">
        <v>0.12</v>
      </c>
      <c r="L218" s="14">
        <v>563.97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176</v>
      </c>
      <c r="T218" s="14">
        <v>850</v>
      </c>
      <c r="U218" s="14">
        <v>3872.45</v>
      </c>
      <c r="V218" s="14">
        <v>9143</v>
      </c>
    </row>
    <row r="219" spans="1:22" x14ac:dyDescent="0.25">
      <c r="A219" t="s">
        <v>27</v>
      </c>
      <c r="C219" s="13"/>
      <c r="D219" t="s">
        <v>28</v>
      </c>
      <c r="E219" t="s">
        <v>28</v>
      </c>
      <c r="F219" t="s">
        <v>28</v>
      </c>
      <c r="G219" t="s">
        <v>28</v>
      </c>
      <c r="H219" t="s">
        <v>28</v>
      </c>
      <c r="I219" t="s">
        <v>28</v>
      </c>
      <c r="J219" t="s">
        <v>28</v>
      </c>
      <c r="K219" t="s">
        <v>28</v>
      </c>
      <c r="L219" t="s">
        <v>28</v>
      </c>
      <c r="M219" t="s">
        <v>28</v>
      </c>
      <c r="N219" t="s">
        <v>28</v>
      </c>
      <c r="O219" t="s">
        <v>28</v>
      </c>
      <c r="P219" t="s">
        <v>28</v>
      </c>
      <c r="Q219" t="s">
        <v>28</v>
      </c>
      <c r="R219" t="s">
        <v>28</v>
      </c>
      <c r="S219" t="s">
        <v>28</v>
      </c>
      <c r="T219" t="s">
        <v>28</v>
      </c>
      <c r="U219" t="s">
        <v>28</v>
      </c>
      <c r="V219" t="s">
        <v>28</v>
      </c>
    </row>
    <row r="220" spans="1:22" x14ac:dyDescent="0.25">
      <c r="C220" s="13"/>
      <c r="D220" s="16">
        <v>61359</v>
      </c>
      <c r="E220" s="16">
        <v>2019.09</v>
      </c>
      <c r="F220" s="16">
        <v>1422.33</v>
      </c>
      <c r="G220" s="16">
        <v>26586.86</v>
      </c>
      <c r="H220" s="16">
        <v>0</v>
      </c>
      <c r="I220" s="16">
        <v>91387.28</v>
      </c>
      <c r="J220" s="16">
        <v>20492.54</v>
      </c>
      <c r="K220" s="16">
        <v>0.09</v>
      </c>
      <c r="L220" s="16">
        <v>3988.33</v>
      </c>
      <c r="M220" s="16">
        <v>2548.52</v>
      </c>
      <c r="N220" s="16">
        <v>6685</v>
      </c>
      <c r="O220" s="16">
        <v>0</v>
      </c>
      <c r="P220" s="16">
        <v>0</v>
      </c>
      <c r="Q220" s="16">
        <v>151</v>
      </c>
      <c r="R220" s="16">
        <v>0</v>
      </c>
      <c r="S220" s="16">
        <v>991</v>
      </c>
      <c r="T220" s="16">
        <v>850</v>
      </c>
      <c r="U220" s="16">
        <v>35706.480000000003</v>
      </c>
      <c r="V220" s="16">
        <v>55680.800000000003</v>
      </c>
    </row>
    <row r="221" spans="1:22" x14ac:dyDescent="0.25">
      <c r="A221" s="12"/>
      <c r="C221" s="13"/>
    </row>
    <row r="222" spans="1:22" x14ac:dyDescent="0.25">
      <c r="A222" s="12" t="s">
        <v>261</v>
      </c>
      <c r="C222" s="13"/>
    </row>
    <row r="223" spans="1:22" x14ac:dyDescent="0.25">
      <c r="A223">
        <v>258</v>
      </c>
      <c r="B223" t="s">
        <v>262</v>
      </c>
      <c r="C223" s="19" t="s">
        <v>50</v>
      </c>
      <c r="D223" s="14">
        <v>14440.5</v>
      </c>
      <c r="E223" s="14">
        <v>556.75</v>
      </c>
      <c r="F223" s="14">
        <v>392.04</v>
      </c>
      <c r="G223" s="14">
        <v>6257.07</v>
      </c>
      <c r="H223" s="14">
        <v>750</v>
      </c>
      <c r="I223" s="14">
        <v>22396.36</v>
      </c>
      <c r="J223" s="14">
        <v>4654.3599999999997</v>
      </c>
      <c r="K223" s="15">
        <v>-0.03</v>
      </c>
      <c r="L223" s="14">
        <v>938.63</v>
      </c>
      <c r="M223" s="14">
        <v>0</v>
      </c>
      <c r="N223" s="14">
        <v>3209</v>
      </c>
      <c r="O223" s="14">
        <v>0</v>
      </c>
      <c r="P223" s="14">
        <v>0</v>
      </c>
      <c r="Q223" s="14">
        <v>160</v>
      </c>
      <c r="R223" s="14">
        <v>0</v>
      </c>
      <c r="S223" s="14">
        <v>0</v>
      </c>
      <c r="T223" s="14">
        <v>0</v>
      </c>
      <c r="U223" s="14">
        <v>8961.9599999999991</v>
      </c>
      <c r="V223" s="14">
        <v>13434.4</v>
      </c>
    </row>
    <row r="224" spans="1:22" x14ac:dyDescent="0.25">
      <c r="A224">
        <v>327</v>
      </c>
      <c r="B224" t="s">
        <v>263</v>
      </c>
      <c r="C224" s="19" t="s">
        <v>50</v>
      </c>
      <c r="D224" s="14">
        <v>14440.5</v>
      </c>
      <c r="E224" s="14">
        <v>556.75</v>
      </c>
      <c r="F224" s="14">
        <v>392.04</v>
      </c>
      <c r="G224" s="14">
        <v>6257.07</v>
      </c>
      <c r="H224" s="14">
        <v>0</v>
      </c>
      <c r="I224" s="14">
        <v>21646.36</v>
      </c>
      <c r="J224" s="14">
        <v>4654.3599999999997</v>
      </c>
      <c r="K224" s="15">
        <v>-0.03</v>
      </c>
      <c r="L224" s="14">
        <v>938.63</v>
      </c>
      <c r="M224" s="14">
        <v>0</v>
      </c>
      <c r="N224" s="14">
        <v>2303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7895.96</v>
      </c>
      <c r="V224" s="14">
        <v>13750.4</v>
      </c>
    </row>
    <row r="225" spans="1:22" x14ac:dyDescent="0.25">
      <c r="A225">
        <v>357</v>
      </c>
      <c r="B225" t="s">
        <v>264</v>
      </c>
      <c r="C225" s="13" t="s">
        <v>55</v>
      </c>
      <c r="D225" s="14">
        <v>8676.5</v>
      </c>
      <c r="E225" s="14">
        <v>339.67</v>
      </c>
      <c r="F225" s="14">
        <v>239.75</v>
      </c>
      <c r="G225" s="14">
        <v>3759.53</v>
      </c>
      <c r="H225" s="14">
        <v>0</v>
      </c>
      <c r="I225" s="14">
        <v>13015.45</v>
      </c>
      <c r="J225" s="14">
        <v>2282.36</v>
      </c>
      <c r="K225" s="15">
        <v>-0.08</v>
      </c>
      <c r="L225" s="14">
        <v>563.97</v>
      </c>
      <c r="M225" s="14">
        <v>0</v>
      </c>
      <c r="N225" s="14">
        <v>2700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5546.25</v>
      </c>
      <c r="V225" s="14">
        <v>7469.2</v>
      </c>
    </row>
    <row r="226" spans="1:22" x14ac:dyDescent="0.25">
      <c r="A226">
        <v>358</v>
      </c>
      <c r="B226" t="s">
        <v>265</v>
      </c>
      <c r="C226" s="19" t="s">
        <v>50</v>
      </c>
      <c r="D226" s="14">
        <v>14440.5</v>
      </c>
      <c r="E226" s="14">
        <v>556.75</v>
      </c>
      <c r="F226" s="14">
        <v>392.04</v>
      </c>
      <c r="G226" s="14">
        <v>6257.07</v>
      </c>
      <c r="H226" s="14">
        <v>0</v>
      </c>
      <c r="I226" s="14">
        <v>21646.36</v>
      </c>
      <c r="J226" s="14">
        <v>4654.3599999999997</v>
      </c>
      <c r="K226" s="15">
        <v>-0.03</v>
      </c>
      <c r="L226" s="14">
        <v>938.63</v>
      </c>
      <c r="M226" s="14">
        <v>0</v>
      </c>
      <c r="N226" s="14">
        <v>3073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8665.9599999999991</v>
      </c>
      <c r="V226" s="14">
        <v>12980.4</v>
      </c>
    </row>
    <row r="227" spans="1:22" x14ac:dyDescent="0.25">
      <c r="A227">
        <v>369</v>
      </c>
      <c r="B227" t="s">
        <v>266</v>
      </c>
      <c r="C227" s="13" t="s">
        <v>26</v>
      </c>
      <c r="D227" s="14">
        <v>7591.5</v>
      </c>
      <c r="E227" s="14">
        <v>286.20999999999998</v>
      </c>
      <c r="F227" s="14">
        <v>172.25</v>
      </c>
      <c r="G227" s="14">
        <v>3289.4</v>
      </c>
      <c r="H227" s="14">
        <v>0</v>
      </c>
      <c r="I227" s="14">
        <v>11339.36</v>
      </c>
      <c r="J227" s="14">
        <v>1888.14</v>
      </c>
      <c r="K227" s="15">
        <v>-0.03</v>
      </c>
      <c r="L227" s="14">
        <v>493.45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2381.56</v>
      </c>
      <c r="V227" s="14">
        <v>8957.7999999999993</v>
      </c>
    </row>
    <row r="228" spans="1:22" x14ac:dyDescent="0.25">
      <c r="A228">
        <v>397</v>
      </c>
      <c r="B228" t="s">
        <v>267</v>
      </c>
      <c r="C228" s="13" t="s">
        <v>55</v>
      </c>
      <c r="D228" s="14">
        <v>8676.5</v>
      </c>
      <c r="E228" s="14">
        <v>339.67</v>
      </c>
      <c r="F228" s="14">
        <v>239.75</v>
      </c>
      <c r="G228" s="14">
        <v>3759.53</v>
      </c>
      <c r="H228" s="14">
        <v>0</v>
      </c>
      <c r="I228" s="14">
        <v>13015.45</v>
      </c>
      <c r="J228" s="14">
        <v>2282.36</v>
      </c>
      <c r="K228" s="15">
        <v>-0.08</v>
      </c>
      <c r="L228" s="14">
        <v>563.97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2846.25</v>
      </c>
      <c r="V228" s="14">
        <v>10169.200000000001</v>
      </c>
    </row>
    <row r="229" spans="1:22" x14ac:dyDescent="0.25">
      <c r="A229">
        <v>65</v>
      </c>
      <c r="B229" t="s">
        <v>268</v>
      </c>
      <c r="C229" s="21" t="s">
        <v>259</v>
      </c>
      <c r="D229" s="14">
        <v>29565.5</v>
      </c>
      <c r="E229" s="14">
        <v>783</v>
      </c>
      <c r="F229" s="14">
        <v>550.79</v>
      </c>
      <c r="G229" s="14">
        <v>12810.73</v>
      </c>
      <c r="H229" s="14">
        <v>0</v>
      </c>
      <c r="I229" s="14">
        <v>43710.02</v>
      </c>
      <c r="J229" s="14">
        <v>11273.46</v>
      </c>
      <c r="K229" s="14">
        <v>0.13</v>
      </c>
      <c r="L229" s="14">
        <v>1921.76</v>
      </c>
      <c r="M229" s="14">
        <v>2710</v>
      </c>
      <c r="N229" s="14">
        <v>6615.47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22520.82</v>
      </c>
      <c r="V229" s="14">
        <v>21189.200000000001</v>
      </c>
    </row>
    <row r="230" spans="1:22" x14ac:dyDescent="0.25">
      <c r="A230" t="s">
        <v>27</v>
      </c>
      <c r="C230" s="13"/>
      <c r="D230" t="s">
        <v>28</v>
      </c>
      <c r="E230" t="s">
        <v>28</v>
      </c>
      <c r="F230" t="s">
        <v>28</v>
      </c>
      <c r="G230" t="s">
        <v>28</v>
      </c>
      <c r="H230" t="s">
        <v>28</v>
      </c>
      <c r="I230" t="s">
        <v>28</v>
      </c>
      <c r="J230" t="s">
        <v>28</v>
      </c>
      <c r="K230" t="s">
        <v>28</v>
      </c>
      <c r="L230" t="s">
        <v>28</v>
      </c>
      <c r="M230" t="s">
        <v>28</v>
      </c>
      <c r="N230" t="s">
        <v>28</v>
      </c>
      <c r="O230" t="s">
        <v>28</v>
      </c>
      <c r="P230" t="s">
        <v>28</v>
      </c>
      <c r="Q230" t="s">
        <v>28</v>
      </c>
      <c r="R230" t="s">
        <v>28</v>
      </c>
      <c r="S230" t="s">
        <v>28</v>
      </c>
      <c r="T230" t="s">
        <v>28</v>
      </c>
      <c r="U230" t="s">
        <v>28</v>
      </c>
      <c r="V230" t="s">
        <v>28</v>
      </c>
    </row>
    <row r="231" spans="1:22" x14ac:dyDescent="0.25">
      <c r="C231" s="13"/>
      <c r="D231" s="16">
        <v>97831.5</v>
      </c>
      <c r="E231" s="16">
        <v>3418.8</v>
      </c>
      <c r="F231" s="16">
        <v>2378.66</v>
      </c>
      <c r="G231" s="16">
        <v>42390.400000000001</v>
      </c>
      <c r="H231" s="16">
        <v>750</v>
      </c>
      <c r="I231" s="16">
        <v>146769.35999999999</v>
      </c>
      <c r="J231" s="16">
        <v>31689.4</v>
      </c>
      <c r="K231" s="17">
        <v>-0.15</v>
      </c>
      <c r="L231" s="16">
        <v>6359.04</v>
      </c>
      <c r="M231" s="16">
        <v>2710</v>
      </c>
      <c r="N231" s="16">
        <v>17900.47</v>
      </c>
      <c r="O231" s="16">
        <v>0</v>
      </c>
      <c r="P231" s="16">
        <v>0</v>
      </c>
      <c r="Q231" s="16">
        <v>160</v>
      </c>
      <c r="R231" s="16">
        <v>0</v>
      </c>
      <c r="S231" s="16">
        <v>0</v>
      </c>
      <c r="T231" s="16">
        <v>0</v>
      </c>
      <c r="U231" s="16">
        <v>58818.76</v>
      </c>
      <c r="V231" s="16">
        <v>87950.6</v>
      </c>
    </row>
    <row r="232" spans="1:22" x14ac:dyDescent="0.25">
      <c r="C232" s="13"/>
      <c r="D232" s="16"/>
      <c r="E232" s="16"/>
      <c r="F232" s="16"/>
      <c r="G232" s="16"/>
      <c r="H232" s="16"/>
      <c r="I232" s="16"/>
      <c r="J232" s="16"/>
      <c r="K232" s="17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</row>
    <row r="233" spans="1:22" x14ac:dyDescent="0.25">
      <c r="D233" t="s">
        <v>269</v>
      </c>
      <c r="E233" t="s">
        <v>269</v>
      </c>
      <c r="F233" t="s">
        <v>269</v>
      </c>
      <c r="G233" t="s">
        <v>269</v>
      </c>
      <c r="H233" t="s">
        <v>269</v>
      </c>
      <c r="I233" t="s">
        <v>269</v>
      </c>
      <c r="J233" t="s">
        <v>269</v>
      </c>
      <c r="K233" t="s">
        <v>269</v>
      </c>
      <c r="L233" t="s">
        <v>269</v>
      </c>
      <c r="M233" t="s">
        <v>269</v>
      </c>
      <c r="N233" t="s">
        <v>269</v>
      </c>
      <c r="O233" t="s">
        <v>269</v>
      </c>
      <c r="P233" t="s">
        <v>269</v>
      </c>
      <c r="Q233" t="s">
        <v>269</v>
      </c>
      <c r="R233" t="s">
        <v>269</v>
      </c>
      <c r="S233" t="s">
        <v>269</v>
      </c>
      <c r="T233" t="s">
        <v>269</v>
      </c>
      <c r="U233" t="s">
        <v>269</v>
      </c>
      <c r="V233" t="s">
        <v>269</v>
      </c>
    </row>
    <row r="234" spans="1:22" x14ac:dyDescent="0.25">
      <c r="A234" t="s">
        <v>270</v>
      </c>
      <c r="B234" t="s">
        <v>271</v>
      </c>
      <c r="D234" s="16">
        <v>2104488.5</v>
      </c>
      <c r="E234" s="16">
        <v>70335.789999999994</v>
      </c>
      <c r="F234" s="16">
        <v>48336.79</v>
      </c>
      <c r="G234" s="16">
        <v>885676.46</v>
      </c>
      <c r="H234" s="16">
        <v>18750</v>
      </c>
      <c r="I234" s="16">
        <v>3127587.54</v>
      </c>
      <c r="J234" s="16">
        <v>669004.06000000006</v>
      </c>
      <c r="K234" s="17">
        <v>-0.42</v>
      </c>
      <c r="L234" s="16">
        <v>135808.54</v>
      </c>
      <c r="M234" s="16">
        <v>62273.279999999999</v>
      </c>
      <c r="N234" s="16">
        <v>192220.16</v>
      </c>
      <c r="O234" s="16">
        <v>955.01</v>
      </c>
      <c r="P234" s="16">
        <v>16481.330000000002</v>
      </c>
      <c r="Q234" s="16">
        <v>9625.5</v>
      </c>
      <c r="R234" s="16">
        <v>55629.88</v>
      </c>
      <c r="S234" s="16">
        <v>18273</v>
      </c>
      <c r="T234" s="16">
        <v>1450</v>
      </c>
      <c r="U234" s="16">
        <v>1161720.3400000001</v>
      </c>
      <c r="V234" s="16">
        <v>1965867.2</v>
      </c>
    </row>
    <row r="235" spans="1:22" x14ac:dyDescent="0.25">
      <c r="A235" t="s">
        <v>271</v>
      </c>
      <c r="B235" t="s">
        <v>271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</row>
    <row r="236" spans="1:22" x14ac:dyDescent="0.25">
      <c r="A236" s="12" t="s">
        <v>233</v>
      </c>
    </row>
    <row r="237" spans="1:22" x14ac:dyDescent="0.25">
      <c r="A237">
        <v>398</v>
      </c>
      <c r="B237" t="s">
        <v>272</v>
      </c>
      <c r="C237" t="s">
        <v>151</v>
      </c>
      <c r="D237" s="14">
        <v>9716.5</v>
      </c>
      <c r="E237" s="14">
        <v>363.42</v>
      </c>
      <c r="F237" s="14">
        <v>255.96</v>
      </c>
      <c r="G237" s="14">
        <v>4210.16</v>
      </c>
      <c r="H237" s="14">
        <v>0</v>
      </c>
      <c r="I237" s="14">
        <v>14546.04</v>
      </c>
      <c r="J237" s="14">
        <v>2642.35</v>
      </c>
      <c r="K237" s="15">
        <v>-0.08</v>
      </c>
      <c r="L237" s="14">
        <v>631.57000000000005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3273.84</v>
      </c>
      <c r="V237" s="14">
        <v>11272.2</v>
      </c>
    </row>
    <row r="238" spans="1:22" x14ac:dyDescent="0.25">
      <c r="A238" t="s">
        <v>27</v>
      </c>
      <c r="D238" t="s">
        <v>28</v>
      </c>
      <c r="E238" t="s">
        <v>28</v>
      </c>
      <c r="F238" t="s">
        <v>28</v>
      </c>
      <c r="G238" t="s">
        <v>28</v>
      </c>
      <c r="H238" t="s">
        <v>28</v>
      </c>
      <c r="I238" t="s">
        <v>28</v>
      </c>
      <c r="J238" t="s">
        <v>28</v>
      </c>
      <c r="K238" t="s">
        <v>28</v>
      </c>
      <c r="L238" t="s">
        <v>28</v>
      </c>
      <c r="M238" t="s">
        <v>28</v>
      </c>
      <c r="N238" t="s">
        <v>28</v>
      </c>
      <c r="O238" t="s">
        <v>28</v>
      </c>
      <c r="P238" t="s">
        <v>28</v>
      </c>
      <c r="Q238" t="s">
        <v>28</v>
      </c>
      <c r="R238" t="s">
        <v>28</v>
      </c>
      <c r="S238" t="s">
        <v>28</v>
      </c>
      <c r="T238" t="s">
        <v>28</v>
      </c>
      <c r="U238" t="s">
        <v>28</v>
      </c>
      <c r="V238" t="s">
        <v>28</v>
      </c>
    </row>
    <row r="239" spans="1:22" x14ac:dyDescent="0.25">
      <c r="D239" s="16">
        <f>SUM(D237:D238)</f>
        <v>9716.5</v>
      </c>
      <c r="E239" s="16">
        <f t="shared" ref="E239:V239" si="0">SUM(E237:E238)</f>
        <v>363.42</v>
      </c>
      <c r="F239" s="16">
        <f t="shared" si="0"/>
        <v>255.96</v>
      </c>
      <c r="G239" s="16">
        <f t="shared" si="0"/>
        <v>4210.16</v>
      </c>
      <c r="H239" s="16">
        <f t="shared" si="0"/>
        <v>0</v>
      </c>
      <c r="I239" s="16">
        <f t="shared" si="0"/>
        <v>14546.04</v>
      </c>
      <c r="J239" s="16">
        <f t="shared" si="0"/>
        <v>2642.35</v>
      </c>
      <c r="K239" s="16">
        <f t="shared" si="0"/>
        <v>-0.08</v>
      </c>
      <c r="L239" s="16">
        <f t="shared" si="0"/>
        <v>631.57000000000005</v>
      </c>
      <c r="M239" s="16">
        <f t="shared" si="0"/>
        <v>0</v>
      </c>
      <c r="N239" s="16">
        <f t="shared" si="0"/>
        <v>0</v>
      </c>
      <c r="O239" s="16">
        <f t="shared" si="0"/>
        <v>0</v>
      </c>
      <c r="P239" s="16">
        <f t="shared" si="0"/>
        <v>0</v>
      </c>
      <c r="Q239" s="16">
        <f t="shared" si="0"/>
        <v>0</v>
      </c>
      <c r="R239" s="16">
        <f t="shared" si="0"/>
        <v>0</v>
      </c>
      <c r="S239" s="16">
        <f t="shared" si="0"/>
        <v>0</v>
      </c>
      <c r="T239" s="16">
        <f t="shared" si="0"/>
        <v>0</v>
      </c>
      <c r="U239" s="16">
        <f t="shared" si="0"/>
        <v>3273.84</v>
      </c>
      <c r="V239" s="16">
        <f t="shared" si="0"/>
        <v>11272.2</v>
      </c>
    </row>
    <row r="241" spans="2:22" ht="15.75" thickBot="1" x14ac:dyDescent="0.3">
      <c r="B241" t="s">
        <v>273</v>
      </c>
      <c r="D241" s="28">
        <f>D234+D239</f>
        <v>2114205</v>
      </c>
      <c r="E241" s="28">
        <f t="shared" ref="E241:V241" si="1">E234+E239</f>
        <v>70699.209999999992</v>
      </c>
      <c r="F241" s="28">
        <f t="shared" si="1"/>
        <v>48592.75</v>
      </c>
      <c r="G241" s="28">
        <f t="shared" si="1"/>
        <v>889886.62</v>
      </c>
      <c r="H241" s="28">
        <f t="shared" si="1"/>
        <v>18750</v>
      </c>
      <c r="I241" s="28">
        <f t="shared" si="1"/>
        <v>3142133.58</v>
      </c>
      <c r="J241" s="28">
        <f t="shared" si="1"/>
        <v>671646.41</v>
      </c>
      <c r="K241" s="28">
        <f t="shared" si="1"/>
        <v>-0.5</v>
      </c>
      <c r="L241" s="28">
        <f t="shared" si="1"/>
        <v>136440.11000000002</v>
      </c>
      <c r="M241" s="28">
        <f t="shared" si="1"/>
        <v>62273.279999999999</v>
      </c>
      <c r="N241" s="28">
        <f t="shared" si="1"/>
        <v>192220.16</v>
      </c>
      <c r="O241" s="28">
        <f t="shared" si="1"/>
        <v>955.01</v>
      </c>
      <c r="P241" s="28">
        <f t="shared" si="1"/>
        <v>16481.330000000002</v>
      </c>
      <c r="Q241" s="28">
        <f t="shared" si="1"/>
        <v>9625.5</v>
      </c>
      <c r="R241" s="28">
        <f t="shared" si="1"/>
        <v>55629.88</v>
      </c>
      <c r="S241" s="28">
        <f t="shared" si="1"/>
        <v>18273</v>
      </c>
      <c r="T241" s="28">
        <f t="shared" si="1"/>
        <v>1450</v>
      </c>
      <c r="U241" s="28">
        <f t="shared" si="1"/>
        <v>1164994.1800000002</v>
      </c>
      <c r="V241" s="28">
        <f t="shared" si="1"/>
        <v>1977139.4</v>
      </c>
    </row>
    <row r="242" spans="2:22" ht="15.75" thickTop="1" x14ac:dyDescent="0.25"/>
  </sheetData>
  <mergeCells count="2">
    <mergeCell ref="A1:V1"/>
    <mergeCell ref="A2:V2"/>
  </mergeCells>
  <printOptions horizontalCentered="1"/>
  <pageMargins left="0.51181102362204722" right="0.11811023622047245" top="0.74803149606299213" bottom="0.74803149606299213" header="0.31496062992125984" footer="0.31496062992125984"/>
  <pageSetup paperSize="5" scale="65" fitToHeight="0" orientation="landscape" r:id="rId1"/>
  <headerFooter>
    <oddFooter>&amp;C&amp;P de &amp;N</oddFooter>
  </headerFooter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view="pageBreakPreview" zoomScale="85" zoomScaleNormal="100" zoomScaleSheetLayoutView="85" workbookViewId="0">
      <selection activeCell="A5" sqref="A5"/>
    </sheetView>
  </sheetViews>
  <sheetFormatPr baseColWidth="10" defaultRowHeight="15" x14ac:dyDescent="0.25"/>
  <cols>
    <col min="1" max="1" width="10.85546875" customWidth="1"/>
    <col min="2" max="2" width="30.7109375" customWidth="1"/>
    <col min="3" max="3" width="13.7109375" customWidth="1"/>
    <col min="4" max="4" width="16" customWidth="1"/>
    <col min="5" max="5" width="12.42578125" customWidth="1"/>
    <col min="6" max="6" width="9.85546875" customWidth="1"/>
    <col min="7" max="7" width="11.28515625" customWidth="1"/>
    <col min="8" max="8" width="15.28515625" customWidth="1"/>
    <col min="9" max="9" width="12.28515625" customWidth="1"/>
  </cols>
  <sheetData>
    <row r="1" spans="1:9" ht="21" x14ac:dyDescent="0.35">
      <c r="A1" s="30" t="s">
        <v>274</v>
      </c>
      <c r="B1" s="31"/>
    </row>
    <row r="2" spans="1:9" ht="21" x14ac:dyDescent="0.35">
      <c r="A2" s="32" t="s">
        <v>306</v>
      </c>
    </row>
    <row r="3" spans="1:9" ht="44.25" customHeight="1" thickBot="1" x14ac:dyDescent="0.3">
      <c r="A3" s="5" t="s">
        <v>2</v>
      </c>
      <c r="B3" s="5" t="s">
        <v>3</v>
      </c>
      <c r="C3" s="5" t="s">
        <v>293</v>
      </c>
      <c r="D3" s="34" t="s">
        <v>10</v>
      </c>
      <c r="E3" s="5" t="s">
        <v>11</v>
      </c>
      <c r="F3" s="5" t="s">
        <v>12</v>
      </c>
      <c r="G3" s="5" t="s">
        <v>20</v>
      </c>
      <c r="H3" s="34" t="s">
        <v>22</v>
      </c>
      <c r="I3" s="10" t="s">
        <v>23</v>
      </c>
    </row>
    <row r="4" spans="1:9" ht="15.75" thickTop="1" x14ac:dyDescent="0.25"/>
    <row r="5" spans="1:9" x14ac:dyDescent="0.25">
      <c r="A5" s="11"/>
    </row>
    <row r="7" spans="1:9" x14ac:dyDescent="0.25">
      <c r="A7" s="12" t="s">
        <v>307</v>
      </c>
    </row>
    <row r="8" spans="1:9" x14ac:dyDescent="0.25">
      <c r="A8">
        <v>4245</v>
      </c>
      <c r="B8" t="s">
        <v>308</v>
      </c>
      <c r="C8" s="14">
        <v>9716.5499999999993</v>
      </c>
      <c r="D8" s="14">
        <v>9716.5499999999993</v>
      </c>
      <c r="E8" s="14">
        <v>1520.89</v>
      </c>
      <c r="F8" s="14">
        <v>0.06</v>
      </c>
      <c r="G8" s="14">
        <v>0</v>
      </c>
      <c r="H8" s="14">
        <v>1520.95</v>
      </c>
      <c r="I8" s="14">
        <v>8195.6</v>
      </c>
    </row>
    <row r="9" spans="1:9" x14ac:dyDescent="0.25">
      <c r="A9" t="s">
        <v>27</v>
      </c>
      <c r="C9" t="s">
        <v>28</v>
      </c>
      <c r="D9" t="s">
        <v>28</v>
      </c>
      <c r="E9" t="s">
        <v>28</v>
      </c>
      <c r="F9" t="s">
        <v>28</v>
      </c>
      <c r="G9" t="s">
        <v>28</v>
      </c>
      <c r="H9" t="s">
        <v>28</v>
      </c>
      <c r="I9" t="s">
        <v>28</v>
      </c>
    </row>
    <row r="10" spans="1:9" x14ac:dyDescent="0.25">
      <c r="C10" s="16">
        <v>9716.5499999999993</v>
      </c>
      <c r="D10" s="16">
        <v>9716.5499999999993</v>
      </c>
      <c r="E10" s="16">
        <v>1520.89</v>
      </c>
      <c r="F10" s="16">
        <v>0.06</v>
      </c>
      <c r="G10" s="16">
        <v>0</v>
      </c>
      <c r="H10" s="16">
        <v>1520.95</v>
      </c>
      <c r="I10" s="16">
        <v>8195.6</v>
      </c>
    </row>
    <row r="12" spans="1:9" x14ac:dyDescent="0.25">
      <c r="A12" s="12" t="s">
        <v>309</v>
      </c>
    </row>
    <row r="13" spans="1:9" x14ac:dyDescent="0.25">
      <c r="A13">
        <v>1418</v>
      </c>
      <c r="B13" t="s">
        <v>310</v>
      </c>
      <c r="C13" s="14">
        <v>5205.96</v>
      </c>
      <c r="D13" s="14">
        <v>5205.96</v>
      </c>
      <c r="E13" s="14">
        <v>557.42999999999995</v>
      </c>
      <c r="F13" s="15">
        <v>-7.0000000000000007E-2</v>
      </c>
      <c r="G13" s="14">
        <v>0</v>
      </c>
      <c r="H13" s="14">
        <v>557.36</v>
      </c>
      <c r="I13" s="14">
        <v>4648.6000000000004</v>
      </c>
    </row>
    <row r="14" spans="1:9" x14ac:dyDescent="0.25">
      <c r="A14">
        <v>4154</v>
      </c>
      <c r="B14" t="s">
        <v>311</v>
      </c>
      <c r="C14" s="14">
        <v>5205.96</v>
      </c>
      <c r="D14" s="14">
        <v>5205.96</v>
      </c>
      <c r="E14" s="14">
        <v>557.42999999999995</v>
      </c>
      <c r="F14" s="15">
        <v>-7.0000000000000007E-2</v>
      </c>
      <c r="G14" s="14">
        <v>0</v>
      </c>
      <c r="H14" s="14">
        <v>557.36</v>
      </c>
      <c r="I14" s="14">
        <v>4648.6000000000004</v>
      </c>
    </row>
    <row r="15" spans="1:9" x14ac:dyDescent="0.25">
      <c r="A15">
        <v>4243</v>
      </c>
      <c r="B15" t="s">
        <v>312</v>
      </c>
      <c r="C15" s="14">
        <v>11310</v>
      </c>
      <c r="D15" s="14">
        <v>11310</v>
      </c>
      <c r="E15" s="14">
        <v>1881.23</v>
      </c>
      <c r="F15" s="15">
        <v>-0.03</v>
      </c>
      <c r="G15" s="14">
        <v>0</v>
      </c>
      <c r="H15" s="14">
        <v>1881.2</v>
      </c>
      <c r="I15" s="14">
        <v>9428.7999999999993</v>
      </c>
    </row>
    <row r="16" spans="1:9" x14ac:dyDescent="0.25">
      <c r="A16">
        <v>4270</v>
      </c>
      <c r="B16" t="s">
        <v>313</v>
      </c>
      <c r="C16" s="14">
        <v>3234.33</v>
      </c>
      <c r="D16" s="14">
        <v>3234.33</v>
      </c>
      <c r="E16" s="14">
        <v>193.44</v>
      </c>
      <c r="F16" s="14">
        <v>0.09</v>
      </c>
      <c r="G16" s="14">
        <v>0</v>
      </c>
      <c r="H16" s="14">
        <v>193.53</v>
      </c>
      <c r="I16" s="14">
        <v>3040.8</v>
      </c>
    </row>
    <row r="17" spans="1:9" x14ac:dyDescent="0.25">
      <c r="A17">
        <v>4271</v>
      </c>
      <c r="B17" t="s">
        <v>314</v>
      </c>
      <c r="C17" s="14">
        <v>5829.93</v>
      </c>
      <c r="D17" s="14">
        <v>5829.93</v>
      </c>
      <c r="E17" s="14">
        <v>681.78</v>
      </c>
      <c r="F17" s="15">
        <v>-0.05</v>
      </c>
      <c r="G17" s="14">
        <v>0</v>
      </c>
      <c r="H17" s="14">
        <v>681.73</v>
      </c>
      <c r="I17" s="14">
        <v>5148.2</v>
      </c>
    </row>
    <row r="18" spans="1:9" x14ac:dyDescent="0.25">
      <c r="A18" t="s">
        <v>27</v>
      </c>
      <c r="C18" t="s">
        <v>28</v>
      </c>
      <c r="D18" t="s">
        <v>28</v>
      </c>
      <c r="E18" t="s">
        <v>28</v>
      </c>
      <c r="F18" t="s">
        <v>28</v>
      </c>
      <c r="G18" t="s">
        <v>28</v>
      </c>
      <c r="H18" t="s">
        <v>28</v>
      </c>
      <c r="I18" t="s">
        <v>28</v>
      </c>
    </row>
    <row r="19" spans="1:9" x14ac:dyDescent="0.25">
      <c r="C19" s="16">
        <v>30786.18</v>
      </c>
      <c r="D19" s="16">
        <v>30786.18</v>
      </c>
      <c r="E19" s="16">
        <v>3871.31</v>
      </c>
      <c r="F19" s="17">
        <v>-0.13</v>
      </c>
      <c r="G19" s="16">
        <v>0</v>
      </c>
      <c r="H19" s="16">
        <v>3871.18</v>
      </c>
      <c r="I19" s="16">
        <v>26915</v>
      </c>
    </row>
    <row r="21" spans="1:9" x14ac:dyDescent="0.25">
      <c r="A21" s="12" t="s">
        <v>78</v>
      </c>
    </row>
    <row r="22" spans="1:9" x14ac:dyDescent="0.25">
      <c r="A22">
        <v>434</v>
      </c>
      <c r="B22" t="s">
        <v>315</v>
      </c>
      <c r="C22" s="14">
        <v>4554.8999999999996</v>
      </c>
      <c r="D22" s="14">
        <v>4554.8999999999996</v>
      </c>
      <c r="E22" s="14">
        <v>418.37</v>
      </c>
      <c r="F22" s="15">
        <v>-7.0000000000000007E-2</v>
      </c>
      <c r="G22" s="14">
        <v>157</v>
      </c>
      <c r="H22" s="14">
        <v>575.29999999999995</v>
      </c>
      <c r="I22" s="14">
        <v>3979.6</v>
      </c>
    </row>
    <row r="23" spans="1:9" x14ac:dyDescent="0.25">
      <c r="A23">
        <v>3202</v>
      </c>
      <c r="B23" t="s">
        <v>316</v>
      </c>
      <c r="C23" s="14">
        <v>4554.8999999999996</v>
      </c>
      <c r="D23" s="14">
        <v>4554.8999999999996</v>
      </c>
      <c r="E23" s="14">
        <v>418.37</v>
      </c>
      <c r="F23" s="14">
        <v>0.13</v>
      </c>
      <c r="G23" s="14">
        <v>0</v>
      </c>
      <c r="H23" s="14">
        <v>418.5</v>
      </c>
      <c r="I23" s="14">
        <v>4136.3999999999996</v>
      </c>
    </row>
    <row r="24" spans="1:9" x14ac:dyDescent="0.25">
      <c r="A24">
        <v>4251</v>
      </c>
      <c r="B24" t="s">
        <v>317</v>
      </c>
      <c r="C24" s="14">
        <v>4554.8999999999996</v>
      </c>
      <c r="D24" s="14">
        <v>4554.8999999999996</v>
      </c>
      <c r="E24" s="14">
        <v>418.37</v>
      </c>
      <c r="F24" s="15">
        <v>-7.0000000000000007E-2</v>
      </c>
      <c r="G24" s="14">
        <v>0</v>
      </c>
      <c r="H24" s="14">
        <v>418.3</v>
      </c>
      <c r="I24" s="14">
        <v>4136.6000000000004</v>
      </c>
    </row>
    <row r="25" spans="1:9" x14ac:dyDescent="0.25">
      <c r="A25">
        <v>4252</v>
      </c>
      <c r="B25" t="s">
        <v>318</v>
      </c>
      <c r="C25" s="14">
        <v>4554.8999999999996</v>
      </c>
      <c r="D25" s="14">
        <v>4554.8999999999996</v>
      </c>
      <c r="E25" s="14">
        <v>418.37</v>
      </c>
      <c r="F25" s="15">
        <v>-7.0000000000000007E-2</v>
      </c>
      <c r="G25" s="14">
        <v>0</v>
      </c>
      <c r="H25" s="14">
        <v>418.3</v>
      </c>
      <c r="I25" s="14">
        <v>4136.6000000000004</v>
      </c>
    </row>
    <row r="26" spans="1:9" x14ac:dyDescent="0.25">
      <c r="A26">
        <v>4253</v>
      </c>
      <c r="B26" t="s">
        <v>319</v>
      </c>
      <c r="C26" s="14">
        <v>4554.8999999999996</v>
      </c>
      <c r="D26" s="14">
        <v>4554.8999999999996</v>
      </c>
      <c r="E26" s="14">
        <v>418.37</v>
      </c>
      <c r="F26" s="15">
        <v>-7.0000000000000007E-2</v>
      </c>
      <c r="G26" s="14">
        <v>0</v>
      </c>
      <c r="H26" s="14">
        <v>418.3</v>
      </c>
      <c r="I26" s="14">
        <v>4136.6000000000004</v>
      </c>
    </row>
    <row r="27" spans="1:9" x14ac:dyDescent="0.25">
      <c r="A27">
        <v>4262</v>
      </c>
      <c r="B27" t="s">
        <v>320</v>
      </c>
      <c r="C27" s="14">
        <v>4554.8999999999996</v>
      </c>
      <c r="D27" s="14">
        <v>4554.8999999999996</v>
      </c>
      <c r="E27" s="14">
        <v>418.37</v>
      </c>
      <c r="F27" s="15">
        <v>-7.0000000000000007E-2</v>
      </c>
      <c r="G27" s="14">
        <v>0</v>
      </c>
      <c r="H27" s="14">
        <v>418.3</v>
      </c>
      <c r="I27" s="14">
        <v>4136.6000000000004</v>
      </c>
    </row>
    <row r="28" spans="1:9" x14ac:dyDescent="0.25">
      <c r="A28">
        <v>4269</v>
      </c>
      <c r="B28" t="s">
        <v>321</v>
      </c>
      <c r="C28" s="14">
        <v>3542.7</v>
      </c>
      <c r="D28" s="14">
        <v>3542.7</v>
      </c>
      <c r="E28" s="14">
        <v>202.17</v>
      </c>
      <c r="F28" s="15">
        <v>-7.0000000000000007E-2</v>
      </c>
      <c r="G28" s="14">
        <v>0</v>
      </c>
      <c r="H28" s="14">
        <v>202.1</v>
      </c>
      <c r="I28" s="14">
        <v>3340.6</v>
      </c>
    </row>
    <row r="29" spans="1:9" x14ac:dyDescent="0.25">
      <c r="A29" t="s">
        <v>27</v>
      </c>
      <c r="C29" t="s">
        <v>28</v>
      </c>
      <c r="D29" t="s">
        <v>28</v>
      </c>
      <c r="E29" t="s">
        <v>28</v>
      </c>
      <c r="F29" t="s">
        <v>28</v>
      </c>
      <c r="G29" t="s">
        <v>28</v>
      </c>
      <c r="H29" t="s">
        <v>28</v>
      </c>
      <c r="I29" t="s">
        <v>28</v>
      </c>
    </row>
    <row r="30" spans="1:9" x14ac:dyDescent="0.25">
      <c r="C30" s="16">
        <v>30872.1</v>
      </c>
      <c r="D30" s="16">
        <v>30872.1</v>
      </c>
      <c r="E30" s="16">
        <v>2712.39</v>
      </c>
      <c r="F30" s="17">
        <v>-0.28999999999999998</v>
      </c>
      <c r="G30" s="16">
        <v>157</v>
      </c>
      <c r="H30" s="16">
        <v>2869.1</v>
      </c>
      <c r="I30" s="16">
        <v>28003</v>
      </c>
    </row>
    <row r="31" spans="1:9" x14ac:dyDescent="0.25">
      <c r="C31" s="16"/>
      <c r="D31" s="16"/>
      <c r="E31" s="16"/>
      <c r="F31" s="17"/>
      <c r="G31" s="16"/>
      <c r="H31" s="16"/>
      <c r="I31" s="16"/>
    </row>
    <row r="32" spans="1:9" x14ac:dyDescent="0.25">
      <c r="A32" s="12" t="s">
        <v>322</v>
      </c>
    </row>
    <row r="33" spans="1:9" x14ac:dyDescent="0.25">
      <c r="A33">
        <v>4240</v>
      </c>
      <c r="B33" t="s">
        <v>323</v>
      </c>
      <c r="C33" s="14">
        <v>14440.5</v>
      </c>
      <c r="D33" s="14">
        <v>14440.5</v>
      </c>
      <c r="E33" s="14">
        <v>2617.5300000000002</v>
      </c>
      <c r="F33" s="15">
        <v>-0.03</v>
      </c>
      <c r="G33" s="14">
        <v>0</v>
      </c>
      <c r="H33" s="14">
        <v>2617.5</v>
      </c>
      <c r="I33" s="14">
        <v>11823</v>
      </c>
    </row>
    <row r="34" spans="1:9" x14ac:dyDescent="0.25">
      <c r="A34" t="s">
        <v>27</v>
      </c>
      <c r="C34" t="s">
        <v>28</v>
      </c>
      <c r="D34" t="s">
        <v>28</v>
      </c>
      <c r="E34" t="s">
        <v>28</v>
      </c>
      <c r="F34" t="s">
        <v>28</v>
      </c>
      <c r="G34" t="s">
        <v>28</v>
      </c>
      <c r="H34" t="s">
        <v>28</v>
      </c>
      <c r="I34" t="s">
        <v>28</v>
      </c>
    </row>
    <row r="35" spans="1:9" x14ac:dyDescent="0.25">
      <c r="C35" s="16">
        <v>14440.5</v>
      </c>
      <c r="D35" s="16">
        <v>14440.5</v>
      </c>
      <c r="E35" s="16">
        <v>2617.5300000000002</v>
      </c>
      <c r="F35" s="17">
        <v>-0.03</v>
      </c>
      <c r="G35" s="16">
        <v>0</v>
      </c>
      <c r="H35" s="16">
        <v>2617.5</v>
      </c>
      <c r="I35" s="16">
        <v>11823</v>
      </c>
    </row>
    <row r="36" spans="1:9" x14ac:dyDescent="0.25">
      <c r="C36" s="16"/>
      <c r="D36" s="16"/>
      <c r="E36" s="16"/>
      <c r="F36" s="17"/>
      <c r="G36" s="16"/>
      <c r="H36" s="16"/>
      <c r="I36" s="16"/>
    </row>
    <row r="37" spans="1:9" x14ac:dyDescent="0.25">
      <c r="A37" s="12" t="s">
        <v>324</v>
      </c>
    </row>
    <row r="38" spans="1:9" x14ac:dyDescent="0.25">
      <c r="A38">
        <v>3033</v>
      </c>
      <c r="B38" t="s">
        <v>325</v>
      </c>
      <c r="C38" s="14">
        <v>7591.5</v>
      </c>
      <c r="D38" s="14">
        <v>7591.5</v>
      </c>
      <c r="E38" s="14">
        <v>1066.99</v>
      </c>
      <c r="F38" s="14">
        <v>0.11</v>
      </c>
      <c r="G38" s="14">
        <v>0</v>
      </c>
      <c r="H38" s="14">
        <v>1067.0999999999999</v>
      </c>
      <c r="I38" s="14">
        <v>6524.4</v>
      </c>
    </row>
    <row r="39" spans="1:9" x14ac:dyDescent="0.25">
      <c r="A39">
        <v>3265</v>
      </c>
      <c r="B39" t="s">
        <v>326</v>
      </c>
      <c r="C39" s="14">
        <v>7591.5</v>
      </c>
      <c r="D39" s="14">
        <v>7591.5</v>
      </c>
      <c r="E39" s="14">
        <v>1066.99</v>
      </c>
      <c r="F39" s="15">
        <v>-0.09</v>
      </c>
      <c r="G39" s="14">
        <v>0</v>
      </c>
      <c r="H39" s="14">
        <v>1066.9000000000001</v>
      </c>
      <c r="I39" s="14">
        <v>6524.6</v>
      </c>
    </row>
    <row r="40" spans="1:9" x14ac:dyDescent="0.25">
      <c r="A40">
        <v>3288</v>
      </c>
      <c r="B40" t="s">
        <v>327</v>
      </c>
      <c r="C40" s="14">
        <v>7591.5</v>
      </c>
      <c r="D40" s="14">
        <v>7591.5</v>
      </c>
      <c r="E40" s="14">
        <v>1066.99</v>
      </c>
      <c r="F40" s="14">
        <v>0.11</v>
      </c>
      <c r="G40" s="14">
        <v>0</v>
      </c>
      <c r="H40" s="14">
        <v>1067.0999999999999</v>
      </c>
      <c r="I40" s="14">
        <v>6524.4</v>
      </c>
    </row>
    <row r="41" spans="1:9" x14ac:dyDescent="0.25">
      <c r="A41">
        <v>4067</v>
      </c>
      <c r="B41" t="s">
        <v>328</v>
      </c>
      <c r="C41" s="14">
        <v>7591.5</v>
      </c>
      <c r="D41" s="14">
        <v>7591.5</v>
      </c>
      <c r="E41" s="14">
        <v>1066.99</v>
      </c>
      <c r="F41" s="15">
        <v>-0.09</v>
      </c>
      <c r="G41" s="14">
        <v>0</v>
      </c>
      <c r="H41" s="14">
        <v>1066.9000000000001</v>
      </c>
      <c r="I41" s="14">
        <v>6524.6</v>
      </c>
    </row>
    <row r="42" spans="1:9" x14ac:dyDescent="0.25">
      <c r="A42">
        <v>4098</v>
      </c>
      <c r="B42" t="s">
        <v>329</v>
      </c>
      <c r="C42" s="14">
        <v>8676.6</v>
      </c>
      <c r="D42" s="14">
        <v>8676.6</v>
      </c>
      <c r="E42" s="14">
        <v>1298.75</v>
      </c>
      <c r="F42" s="14">
        <v>0.05</v>
      </c>
      <c r="G42" s="14">
        <v>0</v>
      </c>
      <c r="H42" s="14">
        <v>1298.8</v>
      </c>
      <c r="I42" s="14">
        <v>7377.8</v>
      </c>
    </row>
    <row r="43" spans="1:9" x14ac:dyDescent="0.25">
      <c r="A43">
        <v>4180</v>
      </c>
      <c r="B43" t="s">
        <v>330</v>
      </c>
      <c r="C43" s="14">
        <v>7591.5</v>
      </c>
      <c r="D43" s="14">
        <v>7591.5</v>
      </c>
      <c r="E43" s="14">
        <v>1066.99</v>
      </c>
      <c r="F43" s="15">
        <v>-0.09</v>
      </c>
      <c r="G43" s="14">
        <v>0</v>
      </c>
      <c r="H43" s="14">
        <v>1066.9000000000001</v>
      </c>
      <c r="I43" s="14">
        <v>6524.6</v>
      </c>
    </row>
    <row r="44" spans="1:9" x14ac:dyDescent="0.25">
      <c r="A44">
        <v>4202</v>
      </c>
      <c r="B44" t="s">
        <v>331</v>
      </c>
      <c r="C44" s="14">
        <v>7591.5</v>
      </c>
      <c r="D44" s="14">
        <v>7591.5</v>
      </c>
      <c r="E44" s="14">
        <v>1066.99</v>
      </c>
      <c r="F44" s="14">
        <v>0.11</v>
      </c>
      <c r="G44" s="14">
        <v>0</v>
      </c>
      <c r="H44" s="14">
        <v>1067.0999999999999</v>
      </c>
      <c r="I44" s="14">
        <v>6524.4</v>
      </c>
    </row>
    <row r="45" spans="1:9" x14ac:dyDescent="0.25">
      <c r="A45">
        <v>4203</v>
      </c>
      <c r="B45" t="s">
        <v>332</v>
      </c>
      <c r="C45" s="14">
        <v>7591.5</v>
      </c>
      <c r="D45" s="14">
        <v>7591.5</v>
      </c>
      <c r="E45" s="14">
        <v>1066.99</v>
      </c>
      <c r="F45" s="15">
        <v>-0.09</v>
      </c>
      <c r="G45" s="14">
        <v>0</v>
      </c>
      <c r="H45" s="14">
        <v>1066.9000000000001</v>
      </c>
      <c r="I45" s="14">
        <v>6524.6</v>
      </c>
    </row>
    <row r="46" spans="1:9" x14ac:dyDescent="0.25">
      <c r="A46">
        <v>4247</v>
      </c>
      <c r="B46" t="s">
        <v>333</v>
      </c>
      <c r="C46" s="14">
        <v>7591.5</v>
      </c>
      <c r="D46" s="14">
        <v>7591.5</v>
      </c>
      <c r="E46" s="14">
        <v>1066.99</v>
      </c>
      <c r="F46" s="15">
        <v>-0.09</v>
      </c>
      <c r="G46" s="14">
        <v>0</v>
      </c>
      <c r="H46" s="14">
        <v>1066.9000000000001</v>
      </c>
      <c r="I46" s="14">
        <v>6524.6</v>
      </c>
    </row>
    <row r="47" spans="1:9" x14ac:dyDescent="0.25">
      <c r="A47">
        <v>4248</v>
      </c>
      <c r="B47" t="s">
        <v>334</v>
      </c>
      <c r="C47" s="14">
        <v>7591.5</v>
      </c>
      <c r="D47" s="14">
        <v>7591.5</v>
      </c>
      <c r="E47" s="14">
        <v>1066.99</v>
      </c>
      <c r="F47" s="15">
        <v>-0.09</v>
      </c>
      <c r="G47" s="14">
        <v>0</v>
      </c>
      <c r="H47" s="14">
        <v>1066.9000000000001</v>
      </c>
      <c r="I47" s="14">
        <v>6524.6</v>
      </c>
    </row>
    <row r="48" spans="1:9" x14ac:dyDescent="0.25">
      <c r="A48">
        <v>4249</v>
      </c>
      <c r="B48" t="s">
        <v>335</v>
      </c>
      <c r="C48" s="14">
        <v>8676.6</v>
      </c>
      <c r="D48" s="14">
        <v>8676.6</v>
      </c>
      <c r="E48" s="14">
        <v>1298.75</v>
      </c>
      <c r="F48" s="14">
        <v>0.05</v>
      </c>
      <c r="G48" s="14">
        <v>0</v>
      </c>
      <c r="H48" s="14">
        <v>1298.8</v>
      </c>
      <c r="I48" s="14">
        <v>7377.8</v>
      </c>
    </row>
    <row r="49" spans="1:9" x14ac:dyDescent="0.25">
      <c r="A49">
        <v>4250</v>
      </c>
      <c r="B49" t="s">
        <v>336</v>
      </c>
      <c r="C49" s="14">
        <v>7591.5</v>
      </c>
      <c r="D49" s="14">
        <v>7591.5</v>
      </c>
      <c r="E49" s="14">
        <v>1066.99</v>
      </c>
      <c r="F49" s="15">
        <v>-0.09</v>
      </c>
      <c r="G49" s="14">
        <v>0</v>
      </c>
      <c r="H49" s="14">
        <v>1066.9000000000001</v>
      </c>
      <c r="I49" s="14">
        <v>6524.6</v>
      </c>
    </row>
    <row r="50" spans="1:9" x14ac:dyDescent="0.25">
      <c r="A50">
        <v>4263</v>
      </c>
      <c r="B50" t="s">
        <v>337</v>
      </c>
      <c r="C50" s="14">
        <v>7591.5</v>
      </c>
      <c r="D50" s="14">
        <v>7591.5</v>
      </c>
      <c r="E50" s="14">
        <v>1066.99</v>
      </c>
      <c r="F50" s="15">
        <v>-0.09</v>
      </c>
      <c r="G50" s="14">
        <v>0</v>
      </c>
      <c r="H50" s="14">
        <v>1066.9000000000001</v>
      </c>
      <c r="I50" s="14">
        <v>6524.6</v>
      </c>
    </row>
    <row r="51" spans="1:9" x14ac:dyDescent="0.25">
      <c r="A51">
        <v>4264</v>
      </c>
      <c r="B51" t="s">
        <v>338</v>
      </c>
      <c r="C51" s="14">
        <v>7591.5</v>
      </c>
      <c r="D51" s="14">
        <v>7591.5</v>
      </c>
      <c r="E51" s="14">
        <v>1066.99</v>
      </c>
      <c r="F51" s="15">
        <v>-0.09</v>
      </c>
      <c r="G51" s="14">
        <v>0</v>
      </c>
      <c r="H51" s="14">
        <v>1066.9000000000001</v>
      </c>
      <c r="I51" s="14">
        <v>6524.6</v>
      </c>
    </row>
    <row r="52" spans="1:9" x14ac:dyDescent="0.25">
      <c r="A52">
        <v>4268</v>
      </c>
      <c r="B52" t="s">
        <v>339</v>
      </c>
      <c r="C52" s="14">
        <v>7591.5</v>
      </c>
      <c r="D52" s="14">
        <v>7591.5</v>
      </c>
      <c r="E52" s="14">
        <v>1066.99</v>
      </c>
      <c r="F52" s="15">
        <v>-0.09</v>
      </c>
      <c r="G52" s="14">
        <v>0</v>
      </c>
      <c r="H52" s="14">
        <v>1066.9000000000001</v>
      </c>
      <c r="I52" s="14">
        <v>6524.6</v>
      </c>
    </row>
    <row r="53" spans="1:9" x14ac:dyDescent="0.25">
      <c r="A53" t="s">
        <v>27</v>
      </c>
      <c r="C53" t="s">
        <v>28</v>
      </c>
      <c r="D53" t="s">
        <v>28</v>
      </c>
      <c r="E53" t="s">
        <v>28</v>
      </c>
      <c r="F53" t="s">
        <v>28</v>
      </c>
      <c r="G53" t="s">
        <v>28</v>
      </c>
      <c r="H53" t="s">
        <v>28</v>
      </c>
      <c r="I53" t="s">
        <v>28</v>
      </c>
    </row>
    <row r="54" spans="1:9" x14ac:dyDescent="0.25">
      <c r="C54" s="16">
        <v>116042.7</v>
      </c>
      <c r="D54" s="16">
        <v>116042.7</v>
      </c>
      <c r="E54" s="16">
        <v>16468.37</v>
      </c>
      <c r="F54" s="17">
        <v>-0.47</v>
      </c>
      <c r="G54" s="16">
        <v>0</v>
      </c>
      <c r="H54" s="16">
        <v>16467.900000000001</v>
      </c>
      <c r="I54" s="16">
        <v>99574.8</v>
      </c>
    </row>
    <row r="55" spans="1:9" x14ac:dyDescent="0.25">
      <c r="C55" s="16"/>
      <c r="D55" s="16"/>
      <c r="E55" s="16"/>
      <c r="F55" s="17"/>
      <c r="G55" s="16"/>
      <c r="H55" s="16"/>
      <c r="I55" s="16"/>
    </row>
    <row r="56" spans="1:9" x14ac:dyDescent="0.25">
      <c r="A56" s="12" t="s">
        <v>340</v>
      </c>
    </row>
    <row r="57" spans="1:9" x14ac:dyDescent="0.25">
      <c r="A57">
        <v>409</v>
      </c>
      <c r="B57" t="s">
        <v>341</v>
      </c>
      <c r="C57" s="14">
        <v>11310</v>
      </c>
      <c r="D57" s="14">
        <v>11310</v>
      </c>
      <c r="E57" s="14">
        <v>1881.23</v>
      </c>
      <c r="F57" s="14">
        <v>0.17</v>
      </c>
      <c r="G57" s="14">
        <v>454</v>
      </c>
      <c r="H57" s="14">
        <v>2335.4</v>
      </c>
      <c r="I57" s="14">
        <v>8974.6</v>
      </c>
    </row>
    <row r="58" spans="1:9" x14ac:dyDescent="0.25">
      <c r="A58">
        <v>410</v>
      </c>
      <c r="B58" t="s">
        <v>342</v>
      </c>
      <c r="C58" s="14">
        <v>8676.6</v>
      </c>
      <c r="D58" s="14">
        <v>8676.6</v>
      </c>
      <c r="E58" s="14">
        <v>1298.75</v>
      </c>
      <c r="F58" s="14">
        <v>0.05</v>
      </c>
      <c r="G58" s="14">
        <v>0</v>
      </c>
      <c r="H58" s="14">
        <v>1298.8</v>
      </c>
      <c r="I58" s="14">
        <v>7377.8</v>
      </c>
    </row>
    <row r="59" spans="1:9" x14ac:dyDescent="0.25">
      <c r="A59">
        <v>411</v>
      </c>
      <c r="B59" t="s">
        <v>343</v>
      </c>
      <c r="C59" s="14">
        <v>8676.6</v>
      </c>
      <c r="D59" s="14">
        <v>8676.6</v>
      </c>
      <c r="E59" s="14">
        <v>1298.75</v>
      </c>
      <c r="F59" s="15">
        <v>-0.15</v>
      </c>
      <c r="G59" s="14">
        <v>0</v>
      </c>
      <c r="H59" s="14">
        <v>1298.5999999999999</v>
      </c>
      <c r="I59" s="14">
        <v>7378</v>
      </c>
    </row>
    <row r="60" spans="1:9" x14ac:dyDescent="0.25">
      <c r="A60">
        <v>422</v>
      </c>
      <c r="B60" t="s">
        <v>344</v>
      </c>
      <c r="C60" s="14">
        <v>8676.6</v>
      </c>
      <c r="D60" s="14">
        <v>8676.6</v>
      </c>
      <c r="E60" s="14">
        <v>1298.75</v>
      </c>
      <c r="F60" s="15">
        <v>-0.15</v>
      </c>
      <c r="G60" s="14">
        <v>0</v>
      </c>
      <c r="H60" s="14">
        <v>1298.5999999999999</v>
      </c>
      <c r="I60" s="14">
        <v>7378</v>
      </c>
    </row>
    <row r="61" spans="1:9" x14ac:dyDescent="0.25">
      <c r="A61">
        <v>423</v>
      </c>
      <c r="B61" t="s">
        <v>345</v>
      </c>
      <c r="C61" s="14">
        <v>8676.6</v>
      </c>
      <c r="D61" s="14">
        <v>8676.6</v>
      </c>
      <c r="E61" s="14">
        <v>1298.75</v>
      </c>
      <c r="F61" s="14">
        <v>0.05</v>
      </c>
      <c r="G61" s="14">
        <v>220</v>
      </c>
      <c r="H61" s="14">
        <v>1518.8</v>
      </c>
      <c r="I61" s="14">
        <v>7157.8</v>
      </c>
    </row>
    <row r="62" spans="1:9" x14ac:dyDescent="0.25">
      <c r="A62">
        <v>439</v>
      </c>
      <c r="B62" t="s">
        <v>346</v>
      </c>
      <c r="C62" s="14">
        <v>5205.96</v>
      </c>
      <c r="D62" s="14">
        <v>5205.96</v>
      </c>
      <c r="E62" s="14">
        <v>557.42999999999995</v>
      </c>
      <c r="F62" s="15">
        <v>-7.0000000000000007E-2</v>
      </c>
      <c r="G62" s="14">
        <v>0</v>
      </c>
      <c r="H62" s="14">
        <v>557.36</v>
      </c>
      <c r="I62" s="14">
        <v>4648.6000000000004</v>
      </c>
    </row>
    <row r="63" spans="1:9" x14ac:dyDescent="0.25">
      <c r="A63">
        <v>449</v>
      </c>
      <c r="B63" t="s">
        <v>347</v>
      </c>
      <c r="C63" s="14">
        <v>5205.96</v>
      </c>
      <c r="D63" s="14">
        <v>5205.96</v>
      </c>
      <c r="E63" s="14">
        <v>557.42999999999995</v>
      </c>
      <c r="F63" s="14">
        <v>0.13</v>
      </c>
      <c r="G63" s="14">
        <v>0</v>
      </c>
      <c r="H63" s="14">
        <v>557.55999999999995</v>
      </c>
      <c r="I63" s="14">
        <v>4648.3999999999996</v>
      </c>
    </row>
    <row r="64" spans="1:9" x14ac:dyDescent="0.25">
      <c r="A64">
        <v>4104</v>
      </c>
      <c r="B64" t="s">
        <v>348</v>
      </c>
      <c r="C64" s="14">
        <v>5205.96</v>
      </c>
      <c r="D64" s="14">
        <v>5205.96</v>
      </c>
      <c r="E64" s="14">
        <v>557.42999999999995</v>
      </c>
      <c r="F64" s="14">
        <v>0.33</v>
      </c>
      <c r="G64" s="14">
        <v>0</v>
      </c>
      <c r="H64" s="14">
        <v>557.76</v>
      </c>
      <c r="I64" s="14">
        <v>4648.2</v>
      </c>
    </row>
    <row r="65" spans="1:9" x14ac:dyDescent="0.25">
      <c r="A65">
        <v>4110</v>
      </c>
      <c r="B65" t="s">
        <v>349</v>
      </c>
      <c r="C65" s="14">
        <v>8676.6</v>
      </c>
      <c r="D65" s="14">
        <v>8676.6</v>
      </c>
      <c r="E65" s="14">
        <v>1298.75</v>
      </c>
      <c r="F65" s="14">
        <v>0.05</v>
      </c>
      <c r="G65" s="14">
        <v>0</v>
      </c>
      <c r="H65" s="14">
        <v>1298.8</v>
      </c>
      <c r="I65" s="14">
        <v>7377.8</v>
      </c>
    </row>
    <row r="66" spans="1:9" x14ac:dyDescent="0.25">
      <c r="A66">
        <v>4199</v>
      </c>
      <c r="B66" t="s">
        <v>350</v>
      </c>
      <c r="C66" s="14">
        <v>5205.96</v>
      </c>
      <c r="D66" s="14">
        <v>5205.96</v>
      </c>
      <c r="E66" s="14">
        <v>557.42999999999995</v>
      </c>
      <c r="F66" s="14">
        <v>0.13</v>
      </c>
      <c r="G66" s="14">
        <v>0</v>
      </c>
      <c r="H66" s="14">
        <v>557.55999999999995</v>
      </c>
      <c r="I66" s="14">
        <v>4648.3999999999996</v>
      </c>
    </row>
    <row r="67" spans="1:9" x14ac:dyDescent="0.25">
      <c r="A67">
        <v>4234</v>
      </c>
      <c r="B67" t="s">
        <v>351</v>
      </c>
      <c r="C67" s="14">
        <v>5205.96</v>
      </c>
      <c r="D67" s="14">
        <v>5205.96</v>
      </c>
      <c r="E67" s="14">
        <v>557.42999999999995</v>
      </c>
      <c r="F67" s="15">
        <v>-7.0000000000000007E-2</v>
      </c>
      <c r="G67" s="14">
        <v>0</v>
      </c>
      <c r="H67" s="14">
        <v>557.36</v>
      </c>
      <c r="I67" s="14">
        <v>4648.6000000000004</v>
      </c>
    </row>
    <row r="68" spans="1:9" x14ac:dyDescent="0.25">
      <c r="A68">
        <v>4236</v>
      </c>
      <c r="B68" t="s">
        <v>352</v>
      </c>
      <c r="C68" s="14">
        <v>5205.96</v>
      </c>
      <c r="D68" s="14">
        <v>5205.96</v>
      </c>
      <c r="E68" s="14">
        <v>557.42999999999995</v>
      </c>
      <c r="F68" s="14">
        <v>0.13</v>
      </c>
      <c r="G68" s="14">
        <v>0</v>
      </c>
      <c r="H68" s="14">
        <v>557.55999999999995</v>
      </c>
      <c r="I68" s="14">
        <v>4648.3999999999996</v>
      </c>
    </row>
    <row r="69" spans="1:9" x14ac:dyDescent="0.25">
      <c r="A69">
        <v>4254</v>
      </c>
      <c r="B69" t="s">
        <v>353</v>
      </c>
      <c r="C69" s="14">
        <v>5205.96</v>
      </c>
      <c r="D69" s="14">
        <v>5205.96</v>
      </c>
      <c r="E69" s="14">
        <v>557.42999999999995</v>
      </c>
      <c r="F69" s="15">
        <v>-7.0000000000000007E-2</v>
      </c>
      <c r="G69" s="14">
        <v>0</v>
      </c>
      <c r="H69" s="14">
        <v>557.36</v>
      </c>
      <c r="I69" s="14">
        <v>4648.6000000000004</v>
      </c>
    </row>
    <row r="70" spans="1:9" x14ac:dyDescent="0.25">
      <c r="A70">
        <v>4256</v>
      </c>
      <c r="B70" t="s">
        <v>354</v>
      </c>
      <c r="C70" s="14">
        <v>5205.96</v>
      </c>
      <c r="D70" s="14">
        <v>5205.96</v>
      </c>
      <c r="E70" s="14">
        <v>557.42999999999995</v>
      </c>
      <c r="F70" s="15">
        <v>-7.0000000000000007E-2</v>
      </c>
      <c r="G70" s="14">
        <v>0</v>
      </c>
      <c r="H70" s="14">
        <v>557.36</v>
      </c>
      <c r="I70" s="14">
        <v>4648.6000000000004</v>
      </c>
    </row>
    <row r="71" spans="1:9" x14ac:dyDescent="0.25">
      <c r="A71">
        <v>4257</v>
      </c>
      <c r="B71" t="s">
        <v>355</v>
      </c>
      <c r="C71" s="14">
        <v>5205.96</v>
      </c>
      <c r="D71" s="14">
        <v>5205.96</v>
      </c>
      <c r="E71" s="14">
        <v>557.42999999999995</v>
      </c>
      <c r="F71" s="15">
        <v>-7.0000000000000007E-2</v>
      </c>
      <c r="G71" s="14">
        <v>0</v>
      </c>
      <c r="H71" s="14">
        <v>557.36</v>
      </c>
      <c r="I71" s="14">
        <v>4648.6000000000004</v>
      </c>
    </row>
    <row r="72" spans="1:9" x14ac:dyDescent="0.25">
      <c r="A72">
        <v>4258</v>
      </c>
      <c r="B72" t="s">
        <v>356</v>
      </c>
      <c r="C72" s="14">
        <v>5205.96</v>
      </c>
      <c r="D72" s="14">
        <v>5205.96</v>
      </c>
      <c r="E72" s="14">
        <v>557.42999999999995</v>
      </c>
      <c r="F72" s="15">
        <v>-7.0000000000000007E-2</v>
      </c>
      <c r="G72" s="14">
        <v>0</v>
      </c>
      <c r="H72" s="14">
        <v>557.36</v>
      </c>
      <c r="I72" s="14">
        <v>4648.6000000000004</v>
      </c>
    </row>
    <row r="73" spans="1:9" x14ac:dyDescent="0.25">
      <c r="A73">
        <v>4259</v>
      </c>
      <c r="B73" t="s">
        <v>357</v>
      </c>
      <c r="C73" s="14">
        <v>5205.96</v>
      </c>
      <c r="D73" s="14">
        <v>5205.96</v>
      </c>
      <c r="E73" s="14">
        <v>557.42999999999995</v>
      </c>
      <c r="F73" s="15">
        <v>-7.0000000000000007E-2</v>
      </c>
      <c r="G73" s="14">
        <v>0</v>
      </c>
      <c r="H73" s="14">
        <v>557.36</v>
      </c>
      <c r="I73" s="14">
        <v>4648.6000000000004</v>
      </c>
    </row>
    <row r="74" spans="1:9" x14ac:dyDescent="0.25">
      <c r="A74">
        <v>4260</v>
      </c>
      <c r="B74" t="s">
        <v>358</v>
      </c>
      <c r="C74" s="14">
        <v>5205.96</v>
      </c>
      <c r="D74" s="14">
        <v>5205.96</v>
      </c>
      <c r="E74" s="14">
        <v>557.42999999999995</v>
      </c>
      <c r="F74" s="15">
        <v>-7.0000000000000007E-2</v>
      </c>
      <c r="G74" s="14">
        <v>0</v>
      </c>
      <c r="H74" s="14">
        <v>557.36</v>
      </c>
      <c r="I74" s="14">
        <v>4648.6000000000004</v>
      </c>
    </row>
    <row r="75" spans="1:9" x14ac:dyDescent="0.25">
      <c r="A75">
        <v>4261</v>
      </c>
      <c r="B75" t="s">
        <v>359</v>
      </c>
      <c r="C75" s="14">
        <v>5205.96</v>
      </c>
      <c r="D75" s="14">
        <v>5205.96</v>
      </c>
      <c r="E75" s="14">
        <v>557.42999999999995</v>
      </c>
      <c r="F75" s="15">
        <v>-7.0000000000000007E-2</v>
      </c>
      <c r="G75" s="14">
        <v>0</v>
      </c>
      <c r="H75" s="14">
        <v>557.36</v>
      </c>
      <c r="I75" s="14">
        <v>4648.6000000000004</v>
      </c>
    </row>
    <row r="76" spans="1:9" x14ac:dyDescent="0.25">
      <c r="A76" t="s">
        <v>27</v>
      </c>
      <c r="C76" t="s">
        <v>28</v>
      </c>
      <c r="D76" t="s">
        <v>28</v>
      </c>
      <c r="E76" t="s">
        <v>28</v>
      </c>
      <c r="F76" t="s">
        <v>28</v>
      </c>
      <c r="G76" t="s">
        <v>28</v>
      </c>
      <c r="H76" t="s">
        <v>28</v>
      </c>
      <c r="I76" t="s">
        <v>28</v>
      </c>
    </row>
    <row r="77" spans="1:9" x14ac:dyDescent="0.25">
      <c r="C77" s="16">
        <v>122370.48</v>
      </c>
      <c r="D77" s="16">
        <v>122370.48</v>
      </c>
      <c r="E77" s="16">
        <v>15621.57</v>
      </c>
      <c r="F77" s="16">
        <v>0.11</v>
      </c>
      <c r="G77" s="16">
        <v>674</v>
      </c>
      <c r="H77" s="16">
        <v>16295.68</v>
      </c>
      <c r="I77" s="16">
        <v>106074.8</v>
      </c>
    </row>
    <row r="79" spans="1:9" x14ac:dyDescent="0.25">
      <c r="A79" s="12" t="s">
        <v>360</v>
      </c>
    </row>
    <row r="80" spans="1:9" x14ac:dyDescent="0.25">
      <c r="A80">
        <v>406</v>
      </c>
      <c r="B80" t="s">
        <v>361</v>
      </c>
      <c r="C80" s="14">
        <v>8676.6</v>
      </c>
      <c r="D80" s="14">
        <v>8676.6</v>
      </c>
      <c r="E80" s="14">
        <v>1298.75</v>
      </c>
      <c r="F80" s="14">
        <v>0.05</v>
      </c>
      <c r="G80" s="14">
        <v>0</v>
      </c>
      <c r="H80" s="14">
        <v>1298.8</v>
      </c>
      <c r="I80" s="14">
        <v>7377.8</v>
      </c>
    </row>
    <row r="81" spans="1:9" x14ac:dyDescent="0.25">
      <c r="A81">
        <v>414</v>
      </c>
      <c r="B81" t="s">
        <v>362</v>
      </c>
      <c r="C81" s="14">
        <v>8676.6</v>
      </c>
      <c r="D81" s="14">
        <v>8676.6</v>
      </c>
      <c r="E81" s="14">
        <v>1298.75</v>
      </c>
      <c r="F81" s="15">
        <v>-0.15</v>
      </c>
      <c r="G81" s="14">
        <v>0</v>
      </c>
      <c r="H81" s="14">
        <v>1298.5999999999999</v>
      </c>
      <c r="I81" s="14">
        <v>7378</v>
      </c>
    </row>
    <row r="82" spans="1:9" x14ac:dyDescent="0.25">
      <c r="A82">
        <v>417</v>
      </c>
      <c r="B82" t="s">
        <v>363</v>
      </c>
      <c r="C82" s="14">
        <v>5205.96</v>
      </c>
      <c r="D82" s="14">
        <v>5205.96</v>
      </c>
      <c r="E82" s="14">
        <v>557.42999999999995</v>
      </c>
      <c r="F82" s="15">
        <v>-7.0000000000000007E-2</v>
      </c>
      <c r="G82" s="14">
        <v>0</v>
      </c>
      <c r="H82" s="14">
        <v>557.36</v>
      </c>
      <c r="I82" s="14">
        <v>4648.6000000000004</v>
      </c>
    </row>
    <row r="83" spans="1:9" x14ac:dyDescent="0.25">
      <c r="A83">
        <v>450</v>
      </c>
      <c r="B83" t="s">
        <v>364</v>
      </c>
      <c r="C83" s="14">
        <v>8676.6</v>
      </c>
      <c r="D83" s="14">
        <v>8676.6</v>
      </c>
      <c r="E83" s="14">
        <v>1298.75</v>
      </c>
      <c r="F83" s="14">
        <v>0.05</v>
      </c>
      <c r="G83" s="14">
        <v>0</v>
      </c>
      <c r="H83" s="14">
        <v>1298.8</v>
      </c>
      <c r="I83" s="14">
        <v>7377.8</v>
      </c>
    </row>
    <row r="84" spans="1:9" x14ac:dyDescent="0.25">
      <c r="A84">
        <v>451</v>
      </c>
      <c r="B84" t="s">
        <v>365</v>
      </c>
      <c r="C84" s="14">
        <v>8676.6</v>
      </c>
      <c r="D84" s="14">
        <v>8676.6</v>
      </c>
      <c r="E84" s="14">
        <v>1298.75</v>
      </c>
      <c r="F84" s="14">
        <v>0.05</v>
      </c>
      <c r="G84" s="14">
        <v>180</v>
      </c>
      <c r="H84" s="14">
        <v>1478.8</v>
      </c>
      <c r="I84" s="14">
        <v>7197.8</v>
      </c>
    </row>
    <row r="85" spans="1:9" x14ac:dyDescent="0.25">
      <c r="A85">
        <v>3117</v>
      </c>
      <c r="B85" t="s">
        <v>366</v>
      </c>
      <c r="C85" s="14">
        <v>5205.96</v>
      </c>
      <c r="D85" s="14">
        <v>5205.96</v>
      </c>
      <c r="E85" s="14">
        <v>557.42999999999995</v>
      </c>
      <c r="F85" s="14">
        <v>0.13</v>
      </c>
      <c r="G85" s="14">
        <v>0</v>
      </c>
      <c r="H85" s="14">
        <v>557.55999999999995</v>
      </c>
      <c r="I85" s="14">
        <v>4648.3999999999996</v>
      </c>
    </row>
    <row r="86" spans="1:9" x14ac:dyDescent="0.25">
      <c r="A86">
        <v>3248</v>
      </c>
      <c r="B86" t="s">
        <v>367</v>
      </c>
      <c r="C86" s="14">
        <v>5205.96</v>
      </c>
      <c r="D86" s="14">
        <v>5205.96</v>
      </c>
      <c r="E86" s="14">
        <v>557.42999999999995</v>
      </c>
      <c r="F86" s="15">
        <v>-7.0000000000000007E-2</v>
      </c>
      <c r="G86" s="14">
        <v>0</v>
      </c>
      <c r="H86" s="14">
        <v>557.36</v>
      </c>
      <c r="I86" s="14">
        <v>4648.6000000000004</v>
      </c>
    </row>
    <row r="87" spans="1:9" x14ac:dyDescent="0.25">
      <c r="A87">
        <v>4123</v>
      </c>
      <c r="B87" t="s">
        <v>368</v>
      </c>
      <c r="C87" s="14">
        <v>5205.96</v>
      </c>
      <c r="D87" s="14">
        <v>5205.96</v>
      </c>
      <c r="E87" s="14">
        <v>557.42999999999995</v>
      </c>
      <c r="F87" s="15">
        <v>-7.0000000000000007E-2</v>
      </c>
      <c r="G87" s="14">
        <v>0</v>
      </c>
      <c r="H87" s="14">
        <v>557.36</v>
      </c>
      <c r="I87" s="14">
        <v>4648.6000000000004</v>
      </c>
    </row>
    <row r="88" spans="1:9" x14ac:dyDescent="0.25">
      <c r="A88">
        <v>4125</v>
      </c>
      <c r="B88" t="s">
        <v>369</v>
      </c>
      <c r="C88" s="14">
        <v>5205.96</v>
      </c>
      <c r="D88" s="14">
        <v>5205.96</v>
      </c>
      <c r="E88" s="14">
        <v>557.42999999999995</v>
      </c>
      <c r="F88" s="15">
        <v>-7.0000000000000007E-2</v>
      </c>
      <c r="G88" s="14">
        <v>0</v>
      </c>
      <c r="H88" s="14">
        <v>557.36</v>
      </c>
      <c r="I88" s="14">
        <v>4648.6000000000004</v>
      </c>
    </row>
    <row r="89" spans="1:9" x14ac:dyDescent="0.25">
      <c r="A89">
        <v>4127</v>
      </c>
      <c r="B89" t="s">
        <v>370</v>
      </c>
      <c r="C89" s="14">
        <v>8676.6</v>
      </c>
      <c r="D89" s="14">
        <v>8676.6</v>
      </c>
      <c r="E89" s="14">
        <v>1298.75</v>
      </c>
      <c r="F89" s="14">
        <v>0.05</v>
      </c>
      <c r="G89" s="14">
        <v>0</v>
      </c>
      <c r="H89" s="14">
        <v>1298.8</v>
      </c>
      <c r="I89" s="14">
        <v>7377.8</v>
      </c>
    </row>
    <row r="90" spans="1:9" x14ac:dyDescent="0.25">
      <c r="A90">
        <v>4246</v>
      </c>
      <c r="B90" t="s">
        <v>371</v>
      </c>
      <c r="C90" s="14">
        <v>5205.96</v>
      </c>
      <c r="D90" s="14">
        <v>5205.96</v>
      </c>
      <c r="E90" s="14">
        <v>557.42999999999995</v>
      </c>
      <c r="F90" s="15">
        <v>-7.0000000000000007E-2</v>
      </c>
      <c r="G90" s="14">
        <v>0</v>
      </c>
      <c r="H90" s="14">
        <v>557.36</v>
      </c>
      <c r="I90" s="14">
        <v>4648.6000000000004</v>
      </c>
    </row>
    <row r="91" spans="1:9" x14ac:dyDescent="0.25">
      <c r="A91">
        <v>4265</v>
      </c>
      <c r="B91" t="s">
        <v>372</v>
      </c>
      <c r="C91" s="14">
        <v>5205.96</v>
      </c>
      <c r="D91" s="14">
        <v>5205.96</v>
      </c>
      <c r="E91" s="14">
        <v>557.42999999999995</v>
      </c>
      <c r="F91" s="15">
        <v>-7.0000000000000007E-2</v>
      </c>
      <c r="G91" s="14">
        <v>0</v>
      </c>
      <c r="H91" s="14">
        <v>557.36</v>
      </c>
      <c r="I91" s="14">
        <v>4648.6000000000004</v>
      </c>
    </row>
    <row r="92" spans="1:9" x14ac:dyDescent="0.25">
      <c r="A92">
        <v>4266</v>
      </c>
      <c r="B92" t="s">
        <v>373</v>
      </c>
      <c r="C92" s="14">
        <v>5205.96</v>
      </c>
      <c r="D92" s="14">
        <v>5205.96</v>
      </c>
      <c r="E92" s="14">
        <v>557.42999999999995</v>
      </c>
      <c r="F92" s="15">
        <v>-7.0000000000000007E-2</v>
      </c>
      <c r="G92" s="14">
        <v>0</v>
      </c>
      <c r="H92" s="14">
        <v>557.36</v>
      </c>
      <c r="I92" s="14">
        <v>4648.6000000000004</v>
      </c>
    </row>
    <row r="93" spans="1:9" x14ac:dyDescent="0.25">
      <c r="A93">
        <v>4267</v>
      </c>
      <c r="B93" t="s">
        <v>374</v>
      </c>
      <c r="C93" s="14">
        <v>5205.96</v>
      </c>
      <c r="D93" s="14">
        <v>5205.96</v>
      </c>
      <c r="E93" s="14">
        <v>557.42999999999995</v>
      </c>
      <c r="F93" s="15">
        <v>-7.0000000000000007E-2</v>
      </c>
      <c r="G93" s="14">
        <v>0</v>
      </c>
      <c r="H93" s="14">
        <v>557.36</v>
      </c>
      <c r="I93" s="14">
        <v>4648.6000000000004</v>
      </c>
    </row>
    <row r="94" spans="1:9" x14ac:dyDescent="0.25">
      <c r="A94" t="s">
        <v>27</v>
      </c>
      <c r="C94" t="s">
        <v>28</v>
      </c>
      <c r="D94" t="s">
        <v>28</v>
      </c>
      <c r="E94" t="s">
        <v>28</v>
      </c>
      <c r="F94" t="s">
        <v>28</v>
      </c>
      <c r="G94" t="s">
        <v>28</v>
      </c>
      <c r="H94" t="s">
        <v>28</v>
      </c>
      <c r="I94" t="s">
        <v>28</v>
      </c>
    </row>
    <row r="95" spans="1:9" x14ac:dyDescent="0.25">
      <c r="C95" s="16">
        <v>90236.64</v>
      </c>
      <c r="D95" s="16">
        <v>90236.64</v>
      </c>
      <c r="E95" s="16">
        <v>11510.62</v>
      </c>
      <c r="F95" s="17">
        <v>-0.38</v>
      </c>
      <c r="G95" s="16">
        <v>180</v>
      </c>
      <c r="H95" s="16">
        <v>11690.24</v>
      </c>
      <c r="I95" s="16">
        <v>78546.399999999994</v>
      </c>
    </row>
    <row r="97" spans="1:9" x14ac:dyDescent="0.25">
      <c r="A97" s="12" t="s">
        <v>375</v>
      </c>
    </row>
    <row r="98" spans="1:9" x14ac:dyDescent="0.25">
      <c r="A98">
        <v>3078</v>
      </c>
      <c r="B98" t="s">
        <v>376</v>
      </c>
      <c r="C98" s="14">
        <v>9716.5499999999993</v>
      </c>
      <c r="D98" s="14">
        <v>9716.5499999999993</v>
      </c>
      <c r="E98" s="14">
        <v>1520.89</v>
      </c>
      <c r="F98" s="14">
        <v>0.06</v>
      </c>
      <c r="G98" s="14">
        <v>0</v>
      </c>
      <c r="H98" s="14">
        <v>1520.95</v>
      </c>
      <c r="I98" s="14">
        <v>8195.6</v>
      </c>
    </row>
    <row r="99" spans="1:9" x14ac:dyDescent="0.25">
      <c r="A99">
        <v>3225</v>
      </c>
      <c r="B99" t="s">
        <v>377</v>
      </c>
      <c r="C99" s="14">
        <v>11310</v>
      </c>
      <c r="D99" s="14">
        <v>11310</v>
      </c>
      <c r="E99" s="14">
        <v>1881.23</v>
      </c>
      <c r="F99" s="14">
        <v>0.17</v>
      </c>
      <c r="G99" s="14">
        <v>0</v>
      </c>
      <c r="H99" s="14">
        <v>1881.4</v>
      </c>
      <c r="I99" s="14">
        <v>9428.6</v>
      </c>
    </row>
    <row r="100" spans="1:9" x14ac:dyDescent="0.25">
      <c r="A100">
        <v>3242</v>
      </c>
      <c r="B100" t="s">
        <v>378</v>
      </c>
      <c r="C100" s="14">
        <v>9716.5499999999993</v>
      </c>
      <c r="D100" s="14">
        <v>9716.5499999999993</v>
      </c>
      <c r="E100" s="14">
        <v>1520.89</v>
      </c>
      <c r="F100" s="14">
        <v>0.06</v>
      </c>
      <c r="G100" s="14">
        <v>0</v>
      </c>
      <c r="H100" s="14">
        <v>1520.95</v>
      </c>
      <c r="I100" s="14">
        <v>8195.6</v>
      </c>
    </row>
    <row r="101" spans="1:9" x14ac:dyDescent="0.25">
      <c r="A101">
        <v>3275</v>
      </c>
      <c r="B101" t="s">
        <v>379</v>
      </c>
      <c r="C101" s="14">
        <v>9716.5499999999993</v>
      </c>
      <c r="D101" s="14">
        <v>9716.5499999999993</v>
      </c>
      <c r="E101" s="14">
        <v>1520.89</v>
      </c>
      <c r="F101" s="15">
        <v>-0.14000000000000001</v>
      </c>
      <c r="G101" s="14">
        <v>0</v>
      </c>
      <c r="H101" s="14">
        <v>1520.75</v>
      </c>
      <c r="I101" s="14">
        <v>8195.7999999999993</v>
      </c>
    </row>
    <row r="102" spans="1:9" x14ac:dyDescent="0.25">
      <c r="A102">
        <v>4216</v>
      </c>
      <c r="B102" t="s">
        <v>380</v>
      </c>
      <c r="C102" s="14">
        <v>9716.5499999999993</v>
      </c>
      <c r="D102" s="14">
        <v>9716.5499999999993</v>
      </c>
      <c r="E102" s="14">
        <v>1520.89</v>
      </c>
      <c r="F102" s="15">
        <v>-0.14000000000000001</v>
      </c>
      <c r="G102" s="14">
        <v>0</v>
      </c>
      <c r="H102" s="14">
        <v>1520.75</v>
      </c>
      <c r="I102" s="14">
        <v>8195.7999999999993</v>
      </c>
    </row>
    <row r="103" spans="1:9" x14ac:dyDescent="0.25">
      <c r="A103" t="s">
        <v>27</v>
      </c>
      <c r="C103" t="s">
        <v>28</v>
      </c>
      <c r="D103" t="s">
        <v>28</v>
      </c>
      <c r="E103" t="s">
        <v>28</v>
      </c>
      <c r="F103" t="s">
        <v>28</v>
      </c>
      <c r="G103" t="s">
        <v>28</v>
      </c>
      <c r="H103" t="s">
        <v>28</v>
      </c>
      <c r="I103" t="s">
        <v>28</v>
      </c>
    </row>
    <row r="104" spans="1:9" x14ac:dyDescent="0.25">
      <c r="C104" s="16">
        <v>50176.2</v>
      </c>
      <c r="D104" s="16">
        <v>50176.2</v>
      </c>
      <c r="E104" s="16">
        <v>7964.79</v>
      </c>
      <c r="F104" s="16">
        <v>0.01</v>
      </c>
      <c r="G104" s="16">
        <v>0</v>
      </c>
      <c r="H104" s="16">
        <v>7964.8</v>
      </c>
      <c r="I104" s="16">
        <v>42211.4</v>
      </c>
    </row>
    <row r="106" spans="1:9" x14ac:dyDescent="0.25">
      <c r="A106" s="12" t="s">
        <v>381</v>
      </c>
    </row>
    <row r="107" spans="1:9" x14ac:dyDescent="0.25">
      <c r="A107">
        <v>4244</v>
      </c>
      <c r="B107" t="s">
        <v>382</v>
      </c>
      <c r="C107" s="14">
        <v>7591.5</v>
      </c>
      <c r="D107" s="14">
        <v>7591.5</v>
      </c>
      <c r="E107" s="14">
        <v>1066.99</v>
      </c>
      <c r="F107" s="15">
        <v>-0.09</v>
      </c>
      <c r="G107" s="14">
        <v>0</v>
      </c>
      <c r="H107" s="14">
        <v>1066.9000000000001</v>
      </c>
      <c r="I107" s="14">
        <v>6524.6</v>
      </c>
    </row>
    <row r="108" spans="1:9" x14ac:dyDescent="0.25">
      <c r="A108" t="s">
        <v>27</v>
      </c>
      <c r="C108" t="s">
        <v>28</v>
      </c>
      <c r="D108" t="s">
        <v>28</v>
      </c>
      <c r="E108" t="s">
        <v>28</v>
      </c>
      <c r="F108" t="s">
        <v>28</v>
      </c>
      <c r="G108" t="s">
        <v>28</v>
      </c>
      <c r="H108" t="s">
        <v>28</v>
      </c>
      <c r="I108" t="s">
        <v>28</v>
      </c>
    </row>
    <row r="109" spans="1:9" x14ac:dyDescent="0.25">
      <c r="C109" s="16">
        <v>7591.5</v>
      </c>
      <c r="D109" s="16">
        <v>7591.5</v>
      </c>
      <c r="E109" s="16">
        <v>1066.99</v>
      </c>
      <c r="F109" s="17">
        <v>-0.09</v>
      </c>
      <c r="G109" s="16">
        <v>0</v>
      </c>
      <c r="H109" s="16">
        <v>1066.9000000000001</v>
      </c>
      <c r="I109" s="16">
        <v>6524.6</v>
      </c>
    </row>
    <row r="111" spans="1:9" x14ac:dyDescent="0.25">
      <c r="C111" t="s">
        <v>269</v>
      </c>
      <c r="D111" t="s">
        <v>269</v>
      </c>
      <c r="E111" t="s">
        <v>269</v>
      </c>
      <c r="F111" t="s">
        <v>269</v>
      </c>
      <c r="G111" t="s">
        <v>269</v>
      </c>
      <c r="H111" t="s">
        <v>269</v>
      </c>
      <c r="I111" t="s">
        <v>269</v>
      </c>
    </row>
    <row r="112" spans="1:9" x14ac:dyDescent="0.25">
      <c r="A112" t="s">
        <v>270</v>
      </c>
      <c r="B112" t="s">
        <v>271</v>
      </c>
      <c r="C112" s="16">
        <v>472232.85</v>
      </c>
      <c r="D112" s="16">
        <v>472232.85</v>
      </c>
      <c r="E112" s="16">
        <v>63354.46</v>
      </c>
      <c r="F112" s="17">
        <v>-1.21</v>
      </c>
      <c r="G112" s="16">
        <v>1011</v>
      </c>
      <c r="H112" s="16">
        <v>64364.25</v>
      </c>
      <c r="I112" s="16">
        <v>407868.6</v>
      </c>
    </row>
    <row r="114" spans="1:9" x14ac:dyDescent="0.25">
      <c r="A114" s="12" t="s">
        <v>383</v>
      </c>
    </row>
    <row r="115" spans="1:9" x14ac:dyDescent="0.25">
      <c r="A115">
        <v>7273</v>
      </c>
      <c r="B115" t="s">
        <v>384</v>
      </c>
      <c r="C115" s="14">
        <v>5390.55</v>
      </c>
      <c r="D115" s="14">
        <v>5390.55</v>
      </c>
      <c r="E115" s="14">
        <v>596.86</v>
      </c>
      <c r="F115" s="15">
        <v>-0.11</v>
      </c>
      <c r="G115" s="14">
        <v>0</v>
      </c>
      <c r="H115" s="14">
        <v>596.75</v>
      </c>
      <c r="I115" s="14">
        <v>4793.8</v>
      </c>
    </row>
    <row r="116" spans="1:9" x14ac:dyDescent="0.25">
      <c r="C116" s="14"/>
      <c r="D116" s="14"/>
      <c r="E116" s="14"/>
      <c r="F116" s="15"/>
      <c r="G116" s="14"/>
      <c r="H116" s="14"/>
      <c r="I116" s="14"/>
    </row>
    <row r="117" spans="1:9" x14ac:dyDescent="0.25">
      <c r="A117" t="s">
        <v>27</v>
      </c>
      <c r="C117" t="s">
        <v>28</v>
      </c>
      <c r="D117" t="s">
        <v>28</v>
      </c>
      <c r="E117" t="s">
        <v>28</v>
      </c>
      <c r="F117" t="s">
        <v>28</v>
      </c>
      <c r="G117" t="s">
        <v>28</v>
      </c>
      <c r="H117" t="s">
        <v>28</v>
      </c>
      <c r="I117" t="s">
        <v>28</v>
      </c>
    </row>
    <row r="118" spans="1:9" x14ac:dyDescent="0.25">
      <c r="C118" s="16">
        <f>+C115</f>
        <v>5390.55</v>
      </c>
      <c r="D118" s="16">
        <f t="shared" ref="D118:I118" si="0">+D115</f>
        <v>5390.55</v>
      </c>
      <c r="E118" s="16">
        <f t="shared" si="0"/>
        <v>596.86</v>
      </c>
      <c r="F118" s="16">
        <f t="shared" si="0"/>
        <v>-0.11</v>
      </c>
      <c r="G118" s="16">
        <f t="shared" si="0"/>
        <v>0</v>
      </c>
      <c r="H118" s="16">
        <f t="shared" si="0"/>
        <v>596.75</v>
      </c>
      <c r="I118" s="16">
        <f t="shared" si="0"/>
        <v>4793.8</v>
      </c>
    </row>
    <row r="121" spans="1:9" x14ac:dyDescent="0.25">
      <c r="A121" t="s">
        <v>270</v>
      </c>
      <c r="C121" t="s">
        <v>269</v>
      </c>
      <c r="D121" t="s">
        <v>269</v>
      </c>
      <c r="E121" t="s">
        <v>269</v>
      </c>
      <c r="F121" t="s">
        <v>269</v>
      </c>
      <c r="G121" t="s">
        <v>269</v>
      </c>
      <c r="H121" t="s">
        <v>269</v>
      </c>
      <c r="I121" t="s">
        <v>269</v>
      </c>
    </row>
    <row r="122" spans="1:9" x14ac:dyDescent="0.25">
      <c r="C122" s="16">
        <f t="shared" ref="C122:I122" si="1">+C118+C112</f>
        <v>477623.39999999997</v>
      </c>
      <c r="D122" s="16">
        <f t="shared" si="1"/>
        <v>477623.39999999997</v>
      </c>
      <c r="E122" s="16">
        <f t="shared" si="1"/>
        <v>63951.32</v>
      </c>
      <c r="F122" s="16">
        <f t="shared" si="1"/>
        <v>-1.32</v>
      </c>
      <c r="G122" s="16">
        <f t="shared" si="1"/>
        <v>1011</v>
      </c>
      <c r="H122" s="16">
        <f t="shared" si="1"/>
        <v>64961</v>
      </c>
      <c r="I122" s="16">
        <f t="shared" si="1"/>
        <v>412662.39999999997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Normal="100" workbookViewId="0">
      <selection activeCell="B28" sqref="B28"/>
    </sheetView>
  </sheetViews>
  <sheetFormatPr baseColWidth="10" defaultRowHeight="15" x14ac:dyDescent="0.25"/>
  <cols>
    <col min="1" max="1" width="17.7109375" customWidth="1"/>
    <col min="2" max="2" width="30.7109375" customWidth="1"/>
    <col min="3" max="8" width="17.7109375" customWidth="1"/>
  </cols>
  <sheetData>
    <row r="1" spans="1:21" ht="21" x14ac:dyDescent="0.3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9.5" x14ac:dyDescent="0.3">
      <c r="A2" s="3" t="s">
        <v>292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0.75" thickBot="1" x14ac:dyDescent="0.3">
      <c r="A3" s="5" t="s">
        <v>2</v>
      </c>
      <c r="B3" s="5" t="s">
        <v>3</v>
      </c>
      <c r="C3" s="5" t="s">
        <v>293</v>
      </c>
      <c r="D3" s="34" t="s">
        <v>10</v>
      </c>
      <c r="E3" s="5" t="s">
        <v>11</v>
      </c>
      <c r="F3" s="5" t="s">
        <v>12</v>
      </c>
      <c r="G3" s="34" t="s">
        <v>22</v>
      </c>
      <c r="H3" s="10" t="s">
        <v>23</v>
      </c>
    </row>
    <row r="4" spans="1:21" ht="15.75" thickTop="1" x14ac:dyDescent="0.25">
      <c r="A4" s="11"/>
    </row>
    <row r="5" spans="1:21" x14ac:dyDescent="0.25">
      <c r="A5" s="12" t="s">
        <v>294</v>
      </c>
    </row>
    <row r="6" spans="1:21" x14ac:dyDescent="0.25">
      <c r="A6">
        <v>4102</v>
      </c>
      <c r="B6" t="s">
        <v>295</v>
      </c>
      <c r="C6" s="14">
        <v>5390.55</v>
      </c>
      <c r="D6" s="14">
        <v>5390.55</v>
      </c>
      <c r="E6" s="14">
        <v>596.86</v>
      </c>
      <c r="F6" s="15">
        <v>-0.11</v>
      </c>
      <c r="G6" s="14">
        <v>596.75</v>
      </c>
      <c r="H6" s="14">
        <v>4793.8</v>
      </c>
    </row>
    <row r="7" spans="1:21" x14ac:dyDescent="0.25">
      <c r="A7">
        <v>4103</v>
      </c>
      <c r="B7" t="s">
        <v>296</v>
      </c>
      <c r="C7" s="14">
        <v>5390.55</v>
      </c>
      <c r="D7" s="14">
        <v>5390.55</v>
      </c>
      <c r="E7" s="14">
        <v>596.86</v>
      </c>
      <c r="F7" s="15">
        <v>-0.11</v>
      </c>
      <c r="G7" s="14">
        <v>596.75</v>
      </c>
      <c r="H7" s="14">
        <v>4793.8</v>
      </c>
    </row>
    <row r="8" spans="1:21" x14ac:dyDescent="0.25">
      <c r="A8">
        <v>4104</v>
      </c>
      <c r="B8" t="s">
        <v>297</v>
      </c>
      <c r="C8" s="14">
        <v>5390.55</v>
      </c>
      <c r="D8" s="14">
        <v>5390.55</v>
      </c>
      <c r="E8" s="14">
        <v>596.86</v>
      </c>
      <c r="F8" s="15">
        <v>-0.11</v>
      </c>
      <c r="G8" s="14">
        <v>596.75</v>
      </c>
      <c r="H8" s="14">
        <v>4793.8</v>
      </c>
    </row>
    <row r="9" spans="1:21" x14ac:dyDescent="0.25">
      <c r="A9">
        <v>4106</v>
      </c>
      <c r="B9" t="s">
        <v>298</v>
      </c>
      <c r="C9" s="14">
        <v>5390.55</v>
      </c>
      <c r="D9" s="14">
        <v>5390.55</v>
      </c>
      <c r="E9" s="14">
        <v>596.86</v>
      </c>
      <c r="F9" s="14">
        <v>0.09</v>
      </c>
      <c r="G9" s="14">
        <v>596.95000000000005</v>
      </c>
      <c r="H9" s="14">
        <v>4793.6000000000004</v>
      </c>
    </row>
    <row r="10" spans="1:21" x14ac:dyDescent="0.25">
      <c r="A10">
        <v>40611</v>
      </c>
      <c r="B10" t="s">
        <v>299</v>
      </c>
      <c r="C10" s="14">
        <v>5390.55</v>
      </c>
      <c r="D10" s="14">
        <v>5390.55</v>
      </c>
      <c r="E10" s="14">
        <v>596.86</v>
      </c>
      <c r="F10" s="15">
        <v>-0.11</v>
      </c>
      <c r="G10" s="14">
        <v>596.75</v>
      </c>
      <c r="H10" s="14">
        <v>4793.8</v>
      </c>
    </row>
    <row r="11" spans="1:21" x14ac:dyDescent="0.25">
      <c r="A11">
        <v>40613</v>
      </c>
      <c r="B11" t="s">
        <v>300</v>
      </c>
      <c r="C11" s="14">
        <v>5390.55</v>
      </c>
      <c r="D11" s="14">
        <v>5390.55</v>
      </c>
      <c r="E11" s="14">
        <v>596.86</v>
      </c>
      <c r="F11" s="15">
        <v>-0.11</v>
      </c>
      <c r="G11" s="14">
        <v>596.75</v>
      </c>
      <c r="H11" s="14">
        <v>4793.8</v>
      </c>
    </row>
    <row r="12" spans="1:21" x14ac:dyDescent="0.25">
      <c r="A12">
        <v>46688</v>
      </c>
      <c r="B12" t="s">
        <v>301</v>
      </c>
      <c r="C12" s="14">
        <v>5390.55</v>
      </c>
      <c r="D12" s="14">
        <v>5390.55</v>
      </c>
      <c r="E12" s="14">
        <v>596.86</v>
      </c>
      <c r="F12" s="14">
        <v>0.09</v>
      </c>
      <c r="G12" s="14">
        <v>596.95000000000005</v>
      </c>
      <c r="H12" s="14">
        <v>4793.6000000000004</v>
      </c>
    </row>
    <row r="13" spans="1:21" x14ac:dyDescent="0.25">
      <c r="A13">
        <v>46692</v>
      </c>
      <c r="B13" t="s">
        <v>302</v>
      </c>
      <c r="C13" s="14">
        <v>5390.55</v>
      </c>
      <c r="D13" s="14">
        <v>5390.55</v>
      </c>
      <c r="E13" s="14">
        <v>596.86</v>
      </c>
      <c r="F13" s="14">
        <v>0.09</v>
      </c>
      <c r="G13" s="14">
        <v>596.95000000000005</v>
      </c>
      <c r="H13" s="14">
        <v>4793.6000000000004</v>
      </c>
    </row>
    <row r="14" spans="1:21" x14ac:dyDescent="0.25">
      <c r="A14">
        <v>46693</v>
      </c>
      <c r="B14" t="s">
        <v>303</v>
      </c>
      <c r="C14" s="14">
        <v>5390.55</v>
      </c>
      <c r="D14" s="14">
        <v>5390.55</v>
      </c>
      <c r="E14" s="14">
        <v>596.86</v>
      </c>
      <c r="F14" s="14">
        <v>0.09</v>
      </c>
      <c r="G14" s="14">
        <v>596.95000000000005</v>
      </c>
      <c r="H14" s="14">
        <v>4793.6000000000004</v>
      </c>
    </row>
    <row r="15" spans="1:21" x14ac:dyDescent="0.25">
      <c r="A15">
        <v>46694</v>
      </c>
      <c r="B15" t="s">
        <v>304</v>
      </c>
      <c r="C15" s="14">
        <v>3234.33</v>
      </c>
      <c r="D15" s="14">
        <v>3234.33</v>
      </c>
      <c r="E15" s="14">
        <v>193.44</v>
      </c>
      <c r="F15" s="14">
        <v>0.09</v>
      </c>
      <c r="G15" s="14">
        <v>193.53</v>
      </c>
      <c r="H15" s="14">
        <v>3040.8</v>
      </c>
    </row>
    <row r="16" spans="1:21" x14ac:dyDescent="0.25">
      <c r="A16">
        <v>46695</v>
      </c>
      <c r="B16" t="s">
        <v>305</v>
      </c>
      <c r="C16" s="14">
        <v>5390.55</v>
      </c>
      <c r="D16" s="14">
        <v>5390.55</v>
      </c>
      <c r="E16" s="14">
        <v>596.86</v>
      </c>
      <c r="F16" s="14">
        <v>0.09</v>
      </c>
      <c r="G16" s="14">
        <v>596.95000000000005</v>
      </c>
      <c r="H16" s="14">
        <v>4793.6000000000004</v>
      </c>
    </row>
    <row r="17" spans="1:8" x14ac:dyDescent="0.25">
      <c r="A17" t="s">
        <v>27</v>
      </c>
      <c r="C17" t="s">
        <v>28</v>
      </c>
      <c r="D17" t="s">
        <v>28</v>
      </c>
      <c r="E17" t="s">
        <v>28</v>
      </c>
      <c r="F17" t="s">
        <v>28</v>
      </c>
      <c r="G17" t="s">
        <v>28</v>
      </c>
      <c r="H17" t="s">
        <v>28</v>
      </c>
    </row>
    <row r="18" spans="1:8" x14ac:dyDescent="0.25">
      <c r="C18" s="16">
        <v>57139.83</v>
      </c>
      <c r="D18" s="16">
        <v>57139.83</v>
      </c>
      <c r="E18" s="16">
        <v>6162.04</v>
      </c>
      <c r="F18" s="17">
        <v>-0.01</v>
      </c>
      <c r="G18" s="16">
        <v>6162.03</v>
      </c>
      <c r="H18" s="16">
        <v>50977.8</v>
      </c>
    </row>
    <row r="20" spans="1:8" x14ac:dyDescent="0.25">
      <c r="C20" t="s">
        <v>269</v>
      </c>
      <c r="D20" t="s">
        <v>269</v>
      </c>
      <c r="E20" t="s">
        <v>269</v>
      </c>
      <c r="F20" t="s">
        <v>269</v>
      </c>
      <c r="G20" t="s">
        <v>269</v>
      </c>
      <c r="H20" t="s">
        <v>269</v>
      </c>
    </row>
    <row r="21" spans="1:8" x14ac:dyDescent="0.25">
      <c r="A21" t="s">
        <v>270</v>
      </c>
      <c r="B21" t="s">
        <v>271</v>
      </c>
      <c r="C21" s="16">
        <v>57139.83</v>
      </c>
      <c r="D21" s="16">
        <v>57139.83</v>
      </c>
      <c r="E21" s="16">
        <v>6162.04</v>
      </c>
      <c r="F21" s="17">
        <v>-0.01</v>
      </c>
      <c r="G21" s="16">
        <v>6162.03</v>
      </c>
      <c r="H21" s="16">
        <v>50977.8</v>
      </c>
    </row>
    <row r="23" spans="1:8" x14ac:dyDescent="0.25">
      <c r="E23" s="35"/>
      <c r="F23" s="35"/>
    </row>
  </sheetData>
  <mergeCells count="3">
    <mergeCell ref="A1:H1"/>
    <mergeCell ref="A2:H2"/>
    <mergeCell ref="E23:F23"/>
  </mergeCells>
  <pageMargins left="0.70866141732283472" right="0.70866141732283472" top="0.74803149606299213" bottom="0.74803149606299213" header="0.31496062992125984" footer="0.31496062992125984"/>
  <pageSetup paperSize="5" scale="99" orientation="landscape" r:id="rId1"/>
  <headerFooter>
    <oddFooter>&amp;C&amp;P DE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Consejeros</vt:lpstr>
      <vt:lpstr>Administrativo base</vt:lpstr>
      <vt:lpstr>Administrativo Eventual</vt:lpstr>
      <vt:lpstr>Coordinadores distritales</vt:lpstr>
      <vt:lpstr>'Administrativo base'!Área_de_impresión</vt:lpstr>
      <vt:lpstr>'Administrativo Eventual'!Área_de_impresión</vt:lpstr>
      <vt:lpstr>'Coordinadores distritales'!Área_de_impresión</vt:lpstr>
      <vt:lpstr>'Administrativo base'!Títulos_a_imprimir</vt:lpstr>
      <vt:lpstr>'Administrativo Eventual'!Títulos_a_imprimir</vt:lpstr>
      <vt:lpstr>Consejeros!Títulos_a_imprimir</vt:lpstr>
      <vt:lpstr>'Coordinadores distritales'!Títulos_a_imprimir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2011-11-18T15:28:47Z</dcterms:created>
  <dcterms:modified xsi:type="dcterms:W3CDTF">2011-11-18T15:34:40Z</dcterms:modified>
</cp:coreProperties>
</file>